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财务管理一" sheetId="36" r:id="rId1"/>
    <sheet name="21财务管理" sheetId="20" r:id="rId2"/>
    <sheet name="21电子商务" sheetId="29" r:id="rId3"/>
    <sheet name="21工商管理（创业教育管理）" sheetId="27" r:id="rId4"/>
    <sheet name="21国际经济与贸易" sheetId="31" r:id="rId5"/>
  </sheets>
  <definedNames>
    <definedName name="_xlnm._FilterDatabase" localSheetId="0" hidden="1">'20财务管理一'!$A$4:$AB$15</definedName>
    <definedName name="_xlnm._FilterDatabase" localSheetId="1" hidden="1">'21财务管理'!$A$4:$AE$22</definedName>
    <definedName name="_xlnm._FilterDatabase" localSheetId="2" hidden="1">'21电子商务'!$A$4:$AE$16</definedName>
    <definedName name="_xlnm._FilterDatabase" localSheetId="3" hidden="1">'21工商管理（创业教育管理）'!$A$4:$AE$17</definedName>
    <definedName name="_xlnm._FilterDatabase" localSheetId="4" hidden="1">'21国际经济与贸易'!$A$4:$AE$16</definedName>
    <definedName name="_xlnm.Print_Titles" localSheetId="1">'21财务管理'!$4:$4</definedName>
    <definedName name="_xlnm.Print_Area" localSheetId="1">'21财务管理'!$A$1:$U$17</definedName>
    <definedName name="_xlnm.Print_Titles" localSheetId="3">'21工商管理（创业教育管理）'!$4:$4</definedName>
    <definedName name="_xlnm.Print_Area" localSheetId="3">'21工商管理（创业教育管理）'!$A$1:$U$12</definedName>
    <definedName name="_xlnm.Print_Titles" localSheetId="2">'21电子商务'!$4:$4</definedName>
    <definedName name="_xlnm.Print_Area" localSheetId="2">'21电子商务'!$A$1:$U$11</definedName>
    <definedName name="_xlnm.Print_Titles" localSheetId="4">'21国际经济与贸易'!$4:$4</definedName>
    <definedName name="_xlnm.Print_Area" localSheetId="4">'21国际经济与贸易'!$A$1:$U$11</definedName>
    <definedName name="_xlnm.Print_Titles" localSheetId="0">'20财务管理一'!$4:$4</definedName>
    <definedName name="_xlnm.Print_Area" localSheetId="0">'20财务管理一'!$A$1:$R$10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<sst xmlns="http://schemas.openxmlformats.org/spreadsheetml/2006/main" count="410" uniqueCount="149">
  <si>
    <t>温州理工学院毕业生毕业资格和学士学位授予资格终审表</t>
  </si>
  <si>
    <r>
      <rPr>
        <sz val="11"/>
        <rFont val="宋体"/>
        <charset val="134"/>
      </rPr>
      <t>二级学院</t>
    </r>
    <r>
      <rPr>
        <sz val="11"/>
        <color rgb="FFFF0000"/>
        <rFont val="宋体"/>
        <charset val="134"/>
      </rPr>
      <t>（盖章）</t>
    </r>
    <r>
      <rPr>
        <sz val="11"/>
        <rFont val="宋体"/>
        <charset val="134"/>
      </rPr>
      <t>：经济与管理学院</t>
    </r>
  </si>
  <si>
    <t>专业：财务管理</t>
  </si>
  <si>
    <t>行政班：20财务管理一</t>
  </si>
  <si>
    <t xml:space="preserve">    班级人数： 1人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</si>
  <si>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165</t>
    </r>
    <r>
      <rPr>
        <sz val="10.5"/>
        <rFont val="宋体"/>
        <charset val="134"/>
      </rPr>
      <t>学分，其中必修课</t>
    </r>
    <r>
      <rPr>
        <b/>
        <i/>
        <u/>
        <sz val="10.5"/>
        <rFont val="宋体"/>
        <charset val="134"/>
      </rPr>
      <t xml:space="preserve">   95.5  </t>
    </r>
    <r>
      <rPr>
        <sz val="10.5"/>
        <rFont val="宋体"/>
        <charset val="134"/>
      </rPr>
      <t xml:space="preserve"> 学分，任选课</t>
    </r>
    <r>
      <rPr>
        <b/>
        <i/>
        <u/>
        <sz val="10.5"/>
        <rFont val="宋体"/>
        <charset val="134"/>
      </rPr>
      <t xml:space="preserve">  22 </t>
    </r>
    <r>
      <rPr>
        <sz val="10.5"/>
        <rFont val="宋体"/>
        <charset val="134"/>
      </rPr>
      <t xml:space="preserve"> 学分，实践必修课</t>
    </r>
    <r>
      <rPr>
        <b/>
        <i/>
        <u/>
        <sz val="10.5"/>
        <rFont val="宋体"/>
        <charset val="134"/>
      </rPr>
      <t xml:space="preserve">  29.5 </t>
    </r>
    <r>
      <rPr>
        <sz val="10.5"/>
        <rFont val="宋体"/>
        <charset val="134"/>
      </rPr>
      <t>学分，公选课</t>
    </r>
    <r>
      <rPr>
        <b/>
        <i/>
        <u/>
        <sz val="10.5"/>
        <rFont val="宋体"/>
        <charset val="134"/>
      </rPr>
      <t xml:space="preserve">  6  </t>
    </r>
    <r>
      <rPr>
        <sz val="10.5"/>
        <rFont val="宋体"/>
        <charset val="134"/>
      </rPr>
      <t xml:space="preserve"> 学分，课外必修课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</si>
  <si>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r>
      <rPr>
        <sz val="11"/>
        <rFont val="宋体"/>
        <charset val="134"/>
      </rPr>
      <t xml:space="preserve">    填表日期：2025年7月3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日</t>
    </r>
  </si>
  <si>
    <t>序号</t>
  </si>
  <si>
    <t>学号</t>
  </si>
  <si>
    <t>姓名</t>
  </si>
  <si>
    <t>必修课</t>
  </si>
  <si>
    <t>限选课</t>
  </si>
  <si>
    <t>任选课</t>
  </si>
  <si>
    <t>公选课</t>
  </si>
  <si>
    <t>实践
必修课</t>
  </si>
  <si>
    <t>课外
必修课</t>
  </si>
  <si>
    <t>体质测
试是否
已通过</t>
  </si>
  <si>
    <t>受过留校察看处分，察看期是否已解除</t>
  </si>
  <si>
    <t>是否
欠费</t>
  </si>
  <si>
    <t>平均
学分
绩点</t>
  </si>
  <si>
    <t>达到学位授予细则第四条规定，申请学位的具体内容</t>
  </si>
  <si>
    <r>
      <rPr>
        <sz val="11"/>
        <rFont val="宋体"/>
        <charset val="134"/>
      </rPr>
      <t>毕（结）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业结论</t>
    </r>
  </si>
  <si>
    <t>是否拟
授学位</t>
  </si>
  <si>
    <t>授何
学位</t>
  </si>
  <si>
    <t>所审培
养计划
年级</t>
  </si>
  <si>
    <t>20***103107</t>
  </si>
  <si>
    <t>徐*挺</t>
  </si>
  <si>
    <t>95.5</t>
  </si>
  <si>
    <t/>
  </si>
  <si>
    <t>22</t>
  </si>
  <si>
    <t>6</t>
  </si>
  <si>
    <t>29.5</t>
  </si>
  <si>
    <t>12</t>
  </si>
  <si>
    <t>1.89</t>
  </si>
  <si>
    <t>毕业</t>
  </si>
  <si>
    <t>否</t>
  </si>
  <si>
    <t>2020</t>
  </si>
  <si>
    <t>通过</t>
  </si>
  <si>
    <t>二级学院秘书签字：</t>
  </si>
  <si>
    <t>二级学院院长签字：</t>
  </si>
  <si>
    <t>领取毕业证书         份，学位证书        份</t>
  </si>
  <si>
    <t>经手人：</t>
  </si>
  <si>
    <t>日期：</t>
  </si>
  <si>
    <t>注：①毕业资格按专业培养方案的要求进行审核；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</si>
  <si>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0"/>
      </rPr>
      <t>②达不到毕业资格审核要求的项目，请用</t>
    </r>
    <r>
      <rPr>
        <sz val="10"/>
        <color rgb="FFFF0000"/>
        <rFont val="宋体"/>
        <charset val="0"/>
      </rPr>
      <t>红色斜体加粗加下划线</t>
    </r>
    <r>
      <rPr>
        <sz val="10"/>
        <rFont val="宋体"/>
        <charset val="0"/>
      </rPr>
      <t>加以注明（</t>
    </r>
    <r>
      <rPr>
        <sz val="10"/>
        <color rgb="FFFF0000"/>
        <rFont val="宋体"/>
        <charset val="0"/>
      </rPr>
      <t>注：</t>
    </r>
    <r>
      <rPr>
        <sz val="10"/>
        <rFont val="宋体"/>
        <charset val="0"/>
      </rPr>
      <t>是否欠费一栏直接填写欠费金额）；</t>
    </r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</si>
  <si>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③达不到学位授予细则第三条，但符合第四条的学生申请学位，请附相关证明材料，经手人审核原件，并在复印件上签字盖二级学院印章；</t>
    </r>
  </si>
  <si>
    <t>!!!打印时注意：字迹清晰，双面打印，短边翻转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</si>
  <si>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0"/>
      </rPr>
      <t>④</t>
    </r>
    <r>
      <rPr>
        <sz val="10"/>
        <color rgb="FFFF0000"/>
        <rFont val="宋体"/>
        <charset val="0"/>
      </rPr>
      <t>第一、二批</t>
    </r>
    <r>
      <rPr>
        <sz val="10"/>
        <rFont val="宋体"/>
        <charset val="0"/>
      </rPr>
      <t>毕（结）业结论填写“</t>
    </r>
    <r>
      <rPr>
        <sz val="10"/>
        <color rgb="FFFF0000"/>
        <rFont val="宋体"/>
        <charset val="0"/>
      </rPr>
      <t>毕业、待定</t>
    </r>
    <r>
      <rPr>
        <sz val="10"/>
        <rFont val="宋体"/>
        <charset val="0"/>
      </rPr>
      <t>”，</t>
    </r>
    <r>
      <rPr>
        <sz val="10"/>
        <color rgb="FFFF0000"/>
        <rFont val="宋体"/>
        <charset val="0"/>
      </rPr>
      <t>第三批</t>
    </r>
    <r>
      <rPr>
        <sz val="10"/>
        <rFont val="宋体"/>
        <charset val="0"/>
      </rPr>
      <t>只需对</t>
    </r>
    <r>
      <rPr>
        <sz val="10"/>
        <color rgb="FFFF0000"/>
        <rFont val="宋体"/>
        <charset val="0"/>
      </rPr>
      <t>第一、二批待定</t>
    </r>
    <r>
      <rPr>
        <sz val="10"/>
        <rFont val="宋体"/>
        <charset val="0"/>
      </rPr>
      <t>学生的毕（结）业结论填写</t>
    </r>
    <r>
      <rPr>
        <sz val="10"/>
        <color rgb="FFFF0000"/>
        <rFont val="宋体"/>
        <charset val="0"/>
      </rPr>
      <t>“毕业、结业、延长学习”</t>
    </r>
    <r>
      <rPr>
        <sz val="10"/>
        <rFont val="宋体"/>
        <charset val="0"/>
      </rPr>
      <t>；</t>
    </r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</si>
  <si>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⑤本表一式两份，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23</t>
    </r>
    <r>
      <rPr>
        <sz val="10"/>
        <rFont val="宋体"/>
        <charset val="134"/>
      </rPr>
      <t>日、</t>
    </r>
    <r>
      <rPr>
        <sz val="10"/>
        <rFont val="Times New Roman"/>
        <charset val="0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13</t>
    </r>
    <r>
      <rPr>
        <sz val="10"/>
        <rFont val="宋体"/>
        <charset val="134"/>
      </rPr>
      <t>日或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>7</t>
    </r>
    <r>
      <rPr>
        <sz val="10"/>
        <rFont val="宋体"/>
        <charset val="134"/>
      </rPr>
      <t>日前交教务处一份（滨海校区行政楼</t>
    </r>
    <r>
      <rPr>
        <sz val="10"/>
        <rFont val="Times New Roman"/>
        <charset val="0"/>
      </rPr>
      <t>A507</t>
    </r>
    <r>
      <rPr>
        <sz val="10"/>
        <rFont val="宋体"/>
        <charset val="134"/>
      </rPr>
      <t>），各二级学院存一份。</t>
    </r>
  </si>
  <si>
    <t xml:space="preserve">    人数： 7人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</si>
  <si>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175 </t>
    </r>
    <r>
      <rPr>
        <sz val="10.5"/>
        <rFont val="宋体"/>
        <charset val="134"/>
      </rPr>
      <t>学分，其中通识必修课</t>
    </r>
    <r>
      <rPr>
        <b/>
        <i/>
        <u/>
        <sz val="10.5"/>
        <rFont val="宋体"/>
        <charset val="134"/>
      </rPr>
      <t xml:space="preserve">   44  </t>
    </r>
    <r>
      <rPr>
        <sz val="10.5"/>
        <rFont val="宋体"/>
        <charset val="134"/>
      </rPr>
      <t xml:space="preserve"> 学分，专业基础课</t>
    </r>
    <r>
      <rPr>
        <b/>
        <i/>
        <u/>
        <sz val="10.5"/>
        <rFont val="宋体"/>
        <charset val="134"/>
      </rPr>
      <t xml:space="preserve">  28.5 </t>
    </r>
    <r>
      <rPr>
        <sz val="10.5"/>
        <rFont val="宋体"/>
        <charset val="134"/>
      </rPr>
      <t xml:space="preserve"> 学分，专业核心课</t>
    </r>
    <r>
      <rPr>
        <b/>
        <i/>
        <u/>
        <sz val="10.5"/>
        <rFont val="宋体"/>
        <charset val="134"/>
      </rPr>
      <t xml:space="preserve">    30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14 </t>
    </r>
    <r>
      <rPr>
        <sz val="10.5"/>
        <rFont val="宋体"/>
        <charset val="134"/>
      </rPr>
      <t>学分，跨学科专业融合课</t>
    </r>
    <r>
      <rPr>
        <b/>
        <i/>
        <u/>
        <sz val="10.5"/>
        <rFont val="宋体"/>
        <charset val="134"/>
      </rPr>
      <t xml:space="preserve">  8  </t>
    </r>
    <r>
      <rPr>
        <sz val="10.5"/>
        <rFont val="宋体"/>
        <charset val="134"/>
      </rPr>
      <t>学分
通识选修课</t>
    </r>
    <r>
      <rPr>
        <b/>
        <i/>
        <u/>
        <sz val="10.5"/>
        <rFont val="宋体"/>
        <charset val="134"/>
      </rPr>
      <t xml:space="preserve">  8  </t>
    </r>
    <r>
      <rPr>
        <sz val="10.5"/>
        <rFont val="宋体"/>
        <charset val="134"/>
      </rPr>
      <t xml:space="preserve"> 学分，实践与创新教育课</t>
    </r>
    <r>
      <rPr>
        <b/>
        <i/>
        <u/>
        <sz val="10.5"/>
        <rFont val="宋体"/>
        <charset val="134"/>
      </rPr>
      <t xml:space="preserve"> 30.5 </t>
    </r>
    <r>
      <rPr>
        <sz val="10.5"/>
        <rFont val="宋体"/>
        <charset val="134"/>
      </rPr>
      <t xml:space="preserve">  学分，课外教育项目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</si>
  <si>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t>行政班</t>
  </si>
  <si>
    <t>通识
必修课</t>
  </si>
  <si>
    <t>专业
基础课</t>
  </si>
  <si>
    <t>专业
核心课</t>
  </si>
  <si>
    <t>专业
选修课</t>
  </si>
  <si>
    <t>跨学科
专业
融合课</t>
  </si>
  <si>
    <t>通识
选修课</t>
  </si>
  <si>
    <t>实践
与创新
教育课</t>
  </si>
  <si>
    <t>课外
教育
项目</t>
  </si>
  <si>
    <t>机审结果</t>
  </si>
  <si>
    <t>21***132214</t>
  </si>
  <si>
    <t>单*兵</t>
  </si>
  <si>
    <t>21财务管理二</t>
  </si>
  <si>
    <t>44</t>
  </si>
  <si>
    <t>17.5</t>
  </si>
  <si>
    <t>5</t>
  </si>
  <si>
    <t>8</t>
  </si>
  <si>
    <t>30.5</t>
  </si>
  <si>
    <t>延长学制</t>
  </si>
  <si>
    <t>2021</t>
  </si>
  <si>
    <t>不通过</t>
  </si>
  <si>
    <t>21***132601</t>
  </si>
  <si>
    <t>林*</t>
  </si>
  <si>
    <t>21财务管理六</t>
  </si>
  <si>
    <t>28.5</t>
  </si>
  <si>
    <t>27</t>
  </si>
  <si>
    <t>8.5</t>
  </si>
  <si>
    <t>1.96</t>
  </si>
  <si>
    <t>结业</t>
  </si>
  <si>
    <t>21***132617</t>
  </si>
  <si>
    <t>30</t>
  </si>
  <si>
    <t>14</t>
  </si>
  <si>
    <t>10</t>
  </si>
  <si>
    <t>2.39</t>
  </si>
  <si>
    <t>是</t>
  </si>
  <si>
    <t>管理学</t>
  </si>
  <si>
    <t>21***132311</t>
  </si>
  <si>
    <t>石*浩</t>
  </si>
  <si>
    <t>21财务管理三</t>
  </si>
  <si>
    <t>9</t>
  </si>
  <si>
    <t>2.84</t>
  </si>
  <si>
    <t>21***132320</t>
  </si>
  <si>
    <t>高*</t>
  </si>
  <si>
    <t>3.01</t>
  </si>
  <si>
    <t>21***132510</t>
  </si>
  <si>
    <t>许*铄</t>
  </si>
  <si>
    <t>21财务管理五</t>
  </si>
  <si>
    <t>2.71</t>
  </si>
  <si>
    <t>21***132101</t>
  </si>
  <si>
    <t>吴*敏</t>
  </si>
  <si>
    <t>21财务管理一</t>
  </si>
  <si>
    <t>24.5</t>
  </si>
  <si>
    <t>2.47</t>
  </si>
  <si>
    <t>专业：电子商务</t>
  </si>
  <si>
    <t xml:space="preserve">    人数： 2人</t>
  </si>
  <si>
    <r>
      <rPr>
        <sz val="10.5"/>
        <rFont val="宋体"/>
        <charset val="134"/>
      </rPr>
      <t>本专业要求修满</t>
    </r>
    <r>
      <rPr>
        <b/>
        <i/>
        <u/>
        <sz val="10.5"/>
        <rFont val="宋体"/>
        <charset val="134"/>
      </rPr>
      <t xml:space="preserve"> 173  </t>
    </r>
    <r>
      <rPr>
        <sz val="10.5"/>
        <rFont val="宋体"/>
        <charset val="134"/>
      </rPr>
      <t xml:space="preserve">学分，其中通识必修课 </t>
    </r>
    <r>
      <rPr>
        <b/>
        <i/>
        <u/>
        <sz val="10.5"/>
        <rFont val="宋体"/>
        <charset val="134"/>
      </rPr>
      <t xml:space="preserve">  44   </t>
    </r>
    <r>
      <rPr>
        <sz val="10.5"/>
        <rFont val="宋体"/>
        <charset val="134"/>
      </rPr>
      <t xml:space="preserve">学分，专业基础课 </t>
    </r>
    <r>
      <rPr>
        <b/>
        <i/>
        <u/>
        <sz val="10.5"/>
        <rFont val="宋体"/>
        <charset val="134"/>
      </rPr>
      <t xml:space="preserve">   30   </t>
    </r>
    <r>
      <rPr>
        <sz val="10.5"/>
        <rFont val="宋体"/>
        <charset val="134"/>
      </rPr>
      <t xml:space="preserve">学分，专业核心课 </t>
    </r>
    <r>
      <rPr>
        <b/>
        <i/>
        <u/>
        <sz val="10.5"/>
        <rFont val="宋体"/>
        <charset val="134"/>
      </rPr>
      <t xml:space="preserve">29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 14 </t>
    </r>
    <r>
      <rPr>
        <sz val="10.5"/>
        <rFont val="宋体"/>
        <charset val="134"/>
      </rPr>
      <t xml:space="preserve">学分，跨学科专业融合课 </t>
    </r>
    <r>
      <rPr>
        <b/>
        <i/>
        <u/>
        <sz val="10.5"/>
        <rFont val="宋体"/>
        <charset val="134"/>
      </rPr>
      <t xml:space="preserve">   8 </t>
    </r>
    <r>
      <rPr>
        <sz val="10.5"/>
        <rFont val="宋体"/>
        <charset val="134"/>
      </rPr>
      <t xml:space="preserve"> 学分
通识选修课</t>
    </r>
    <r>
      <rPr>
        <b/>
        <i/>
        <u/>
        <sz val="10.5"/>
        <rFont val="宋体"/>
        <charset val="134"/>
      </rPr>
      <t xml:space="preserve">  8    </t>
    </r>
    <r>
      <rPr>
        <sz val="10.5"/>
        <rFont val="宋体"/>
        <charset val="134"/>
      </rPr>
      <t xml:space="preserve">学分，实践与创新教育课 </t>
    </r>
    <r>
      <rPr>
        <b/>
        <i/>
        <u/>
        <sz val="10.5"/>
        <rFont val="宋体"/>
        <charset val="134"/>
      </rPr>
      <t xml:space="preserve">  28       </t>
    </r>
    <r>
      <rPr>
        <sz val="10.5"/>
        <rFont val="宋体"/>
        <charset val="134"/>
      </rPr>
      <t>学分，课外教育项目</t>
    </r>
    <r>
      <rPr>
        <i/>
        <u/>
        <sz val="10.5"/>
        <rFont val="宋体"/>
        <charset val="134"/>
      </rPr>
      <t xml:space="preserve"> </t>
    </r>
    <r>
      <rPr>
        <b/>
        <i/>
        <u/>
        <sz val="10.5"/>
        <rFont val="宋体"/>
        <charset val="134"/>
      </rPr>
      <t>12</t>
    </r>
    <r>
      <rPr>
        <i/>
        <u/>
        <sz val="10.5"/>
        <rFont val="宋体"/>
        <charset val="134"/>
      </rPr>
      <t xml:space="preserve">   </t>
    </r>
    <r>
      <rPr>
        <sz val="10.5"/>
        <rFont val="宋体"/>
        <charset val="134"/>
      </rPr>
      <t>学分</t>
    </r>
  </si>
  <si>
    <t>20***110146</t>
  </si>
  <si>
    <t>吴*飞</t>
  </si>
  <si>
    <t>21电子商务一</t>
  </si>
  <si>
    <t>46</t>
  </si>
  <si>
    <t>29</t>
  </si>
  <si>
    <t>19</t>
  </si>
  <si>
    <t>10.5</t>
  </si>
  <si>
    <t>1.97</t>
  </si>
  <si>
    <t>21***110126</t>
  </si>
  <si>
    <t>葛*杰</t>
  </si>
  <si>
    <t>9.5</t>
  </si>
  <si>
    <t>28</t>
  </si>
  <si>
    <t>2.54</t>
  </si>
  <si>
    <t>专业：工商管理（创业教育管理）</t>
  </si>
  <si>
    <t xml:space="preserve">    班级人数： 2人</t>
  </si>
  <si>
    <r>
      <rPr>
        <sz val="10.5"/>
        <rFont val="宋体"/>
        <charset val="134"/>
      </rPr>
      <t>本专业要求修满</t>
    </r>
    <r>
      <rPr>
        <b/>
        <i/>
        <u/>
        <sz val="10.5"/>
        <rFont val="宋体"/>
        <charset val="134"/>
      </rPr>
      <t xml:space="preserve">  177  </t>
    </r>
    <r>
      <rPr>
        <sz val="10.5"/>
        <rFont val="宋体"/>
        <charset val="134"/>
      </rPr>
      <t xml:space="preserve"> 学分，其中通识必修课</t>
    </r>
    <r>
      <rPr>
        <b/>
        <i/>
        <u/>
        <sz val="10.5"/>
        <rFont val="宋体"/>
        <charset val="134"/>
      </rPr>
      <t xml:space="preserve">   43   </t>
    </r>
    <r>
      <rPr>
        <sz val="10.5"/>
        <rFont val="宋体"/>
        <charset val="134"/>
      </rPr>
      <t>学分，专业基础课</t>
    </r>
    <r>
      <rPr>
        <b/>
        <i/>
        <u/>
        <sz val="10.5"/>
        <rFont val="宋体"/>
        <charset val="134"/>
      </rPr>
      <t xml:space="preserve">   31  </t>
    </r>
    <r>
      <rPr>
        <sz val="10.5"/>
        <rFont val="宋体"/>
        <charset val="134"/>
      </rPr>
      <t xml:space="preserve">学分，专业核心课 </t>
    </r>
    <r>
      <rPr>
        <b/>
        <i/>
        <u/>
        <sz val="10.5"/>
        <rFont val="宋体"/>
        <charset val="134"/>
      </rPr>
      <t xml:space="preserve"> 30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15  </t>
    </r>
    <r>
      <rPr>
        <sz val="10.5"/>
        <rFont val="宋体"/>
        <charset val="134"/>
      </rPr>
      <t>学分，跨学科专业融合课</t>
    </r>
    <r>
      <rPr>
        <b/>
        <i/>
        <u/>
        <sz val="10.5"/>
        <rFont val="宋体"/>
        <charset val="134"/>
      </rPr>
      <t xml:space="preserve">   8   </t>
    </r>
    <r>
      <rPr>
        <sz val="10.5"/>
        <rFont val="宋体"/>
        <charset val="134"/>
      </rPr>
      <t>学分
通识选修课</t>
    </r>
    <r>
      <rPr>
        <b/>
        <i/>
        <u/>
        <sz val="10.5"/>
        <rFont val="宋体"/>
        <charset val="134"/>
      </rPr>
      <t xml:space="preserve">  8    </t>
    </r>
    <r>
      <rPr>
        <sz val="10.5"/>
        <rFont val="宋体"/>
        <charset val="134"/>
      </rPr>
      <t xml:space="preserve">学分，实践与创新教育课 </t>
    </r>
    <r>
      <rPr>
        <b/>
        <i/>
        <u/>
        <sz val="10.5"/>
        <rFont val="宋体"/>
        <charset val="134"/>
      </rPr>
      <t xml:space="preserve">   30   </t>
    </r>
    <r>
      <rPr>
        <sz val="10.5"/>
        <rFont val="宋体"/>
        <charset val="134"/>
      </rPr>
      <t>学分，课外教育项目</t>
    </r>
    <r>
      <rPr>
        <b/>
        <i/>
        <u/>
        <sz val="10.5"/>
        <rFont val="宋体"/>
        <charset val="134"/>
      </rPr>
      <t xml:space="preserve"> 12   </t>
    </r>
    <r>
      <rPr>
        <sz val="10.5"/>
        <rFont val="宋体"/>
        <charset val="134"/>
      </rPr>
      <t>学分</t>
    </r>
  </si>
  <si>
    <t>21***133126</t>
  </si>
  <si>
    <t>林*富</t>
  </si>
  <si>
    <t>21工商管理（创业教育管理）</t>
  </si>
  <si>
    <t>43</t>
  </si>
  <si>
    <t>23</t>
  </si>
  <si>
    <t>15</t>
  </si>
  <si>
    <t>2.52</t>
  </si>
  <si>
    <t>21***133130</t>
  </si>
  <si>
    <t>奚*</t>
  </si>
  <si>
    <t>2.43</t>
  </si>
  <si>
    <t>专业：国际经济与贸易</t>
  </si>
  <si>
    <r>
      <rPr>
        <sz val="10.5"/>
        <rFont val="宋体"/>
        <charset val="134"/>
      </rPr>
      <t xml:space="preserve">本专业要求修满 </t>
    </r>
    <r>
      <rPr>
        <b/>
        <i/>
        <u/>
        <sz val="10.5"/>
        <rFont val="宋体"/>
        <charset val="134"/>
      </rPr>
      <t xml:space="preserve">    176     </t>
    </r>
    <r>
      <rPr>
        <sz val="10.5"/>
        <rFont val="宋体"/>
        <charset val="134"/>
      </rPr>
      <t xml:space="preserve">学分，其中通识必修课 </t>
    </r>
    <r>
      <rPr>
        <b/>
        <i/>
        <u/>
        <sz val="10.5"/>
        <rFont val="宋体"/>
        <charset val="134"/>
      </rPr>
      <t xml:space="preserve">   44     </t>
    </r>
    <r>
      <rPr>
        <sz val="10.5"/>
        <rFont val="宋体"/>
        <charset val="134"/>
      </rPr>
      <t xml:space="preserve">学分，专业基础课 </t>
    </r>
    <r>
      <rPr>
        <b/>
        <i/>
        <u/>
        <sz val="10.5"/>
        <rFont val="宋体"/>
        <charset val="134"/>
      </rPr>
      <t xml:space="preserve">     37   </t>
    </r>
    <r>
      <rPr>
        <sz val="10.5"/>
        <rFont val="宋体"/>
        <charset val="134"/>
      </rPr>
      <t xml:space="preserve"> 学分，专业核心课  </t>
    </r>
    <r>
      <rPr>
        <b/>
        <i/>
        <u/>
        <sz val="10.5"/>
        <rFont val="宋体"/>
        <charset val="134"/>
      </rPr>
      <t xml:space="preserve">    23.5    </t>
    </r>
    <r>
      <rPr>
        <sz val="10.5"/>
        <rFont val="宋体"/>
        <charset val="134"/>
      </rPr>
      <t>学分，专业选修课</t>
    </r>
    <r>
      <rPr>
        <b/>
        <i/>
        <u/>
        <sz val="10.5"/>
        <rFont val="宋体"/>
        <charset val="134"/>
      </rPr>
      <t xml:space="preserve">     13.5    </t>
    </r>
    <r>
      <rPr>
        <sz val="10.5"/>
        <rFont val="宋体"/>
        <charset val="134"/>
      </rPr>
      <t xml:space="preserve"> 学分，跨学科专业融合课</t>
    </r>
    <r>
      <rPr>
        <b/>
        <i/>
        <u/>
        <sz val="10.5"/>
        <rFont val="宋体"/>
        <charset val="134"/>
      </rPr>
      <t xml:space="preserve">     8    </t>
    </r>
    <r>
      <rPr>
        <sz val="10.5"/>
        <rFont val="宋体"/>
        <charset val="134"/>
      </rPr>
      <t>学分，通识选修课</t>
    </r>
    <r>
      <rPr>
        <b/>
        <i/>
        <u/>
        <sz val="10.5"/>
        <rFont val="宋体"/>
        <charset val="134"/>
      </rPr>
      <t xml:space="preserve">    8      </t>
    </r>
    <r>
      <rPr>
        <sz val="10.5"/>
        <rFont val="宋体"/>
        <charset val="134"/>
      </rPr>
      <t xml:space="preserve">学分，实践与创新教育课  </t>
    </r>
    <r>
      <rPr>
        <b/>
        <i/>
        <u/>
        <sz val="10.5"/>
        <rFont val="宋体"/>
        <charset val="134"/>
      </rPr>
      <t xml:space="preserve">   30    </t>
    </r>
    <r>
      <rPr>
        <sz val="10.5"/>
        <rFont val="宋体"/>
        <charset val="134"/>
      </rPr>
      <t xml:space="preserve"> 学分，课外教育项目 </t>
    </r>
    <r>
      <rPr>
        <b/>
        <i/>
        <u/>
        <sz val="10.5"/>
        <rFont val="宋体"/>
        <charset val="134"/>
      </rPr>
      <t xml:space="preserve">12   </t>
    </r>
    <r>
      <rPr>
        <sz val="10.5"/>
        <rFont val="宋体"/>
        <charset val="134"/>
      </rPr>
      <t>学分</t>
    </r>
  </si>
  <si>
    <t>20***101122</t>
  </si>
  <si>
    <t>罗*一</t>
  </si>
  <si>
    <t>21国际经济与贸易三</t>
  </si>
  <si>
    <t>23.5</t>
  </si>
  <si>
    <t>12.5</t>
  </si>
  <si>
    <t>11</t>
  </si>
  <si>
    <t>1.30</t>
  </si>
  <si>
    <t>19***101110</t>
  </si>
  <si>
    <t>肖*彤</t>
  </si>
  <si>
    <t>21国际经济与贸易一</t>
  </si>
  <si>
    <t>37</t>
  </si>
  <si>
    <t>34</t>
  </si>
  <si>
    <t>3.38</t>
  </si>
  <si>
    <t>经济学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</si>
</sst>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43">
    <font>
      <sz val="12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6"/>
      <name val="黑体"/>
      <charset val="134"/>
    </font>
    <font>
      <sz val="16"/>
      <name val="Times New Roman"/>
      <charset val="0"/>
    </font>
    <font>
      <sz val="11"/>
      <name val="宋体"/>
      <charset val="134"/>
    </font>
    <font>
      <sz val="10.5"/>
      <name val="宋体"/>
      <charset val="134"/>
    </font>
    <font>
      <sz val="11"/>
      <name val="Times New Roman"/>
      <charset val="134"/>
    </font>
    <font>
      <b/>
      <i/>
      <u/>
      <sz val="11"/>
      <color rgb="FFFF0000"/>
      <name val="Times New Roman"/>
      <charset val="134"/>
    </font>
    <font>
      <b/>
      <u/>
      <sz val="11"/>
      <color indexed="10"/>
      <name val="Times New Roman"/>
      <charset val="134"/>
    </font>
    <font>
      <sz val="9.5"/>
      <name val="宋体"/>
      <charset val="134"/>
    </font>
    <font>
      <b/>
      <u/>
      <sz val="10"/>
      <color indexed="10"/>
      <name val="Times New Roman"/>
      <charset val="0"/>
    </font>
    <font>
      <b/>
      <i/>
      <u/>
      <sz val="11"/>
      <color indexed="10"/>
      <name val="Times New Roman"/>
      <charset val="134"/>
    </font>
    <font>
      <sz val="11"/>
      <name val="宋体-简"/>
      <charset val="134"/>
    </font>
    <font>
      <sz val="10"/>
      <name val="Arial"/>
      <charset val="134"/>
    </font>
    <font>
      <b/>
      <sz val="16"/>
      <color rgb="FFFF0000"/>
      <name val="宋体"/>
      <charset val="0"/>
    </font>
    <font>
      <sz val="11"/>
      <color indexed="8"/>
      <name val="宋体"/>
      <charset val="134"/>
      <scheme val="minor"/>
    </font>
    <font>
      <b/>
      <u/>
      <sz val="10"/>
      <color indexed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</font>
    <font>
      <b/>
      <i/>
      <u/>
      <sz val="10.5"/>
      <name val="宋体"/>
      <charset val="134"/>
    </font>
    <font>
      <i/>
      <u/>
      <sz val="10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shrinkToFit="1"/>
    </xf>
    <xf numFmtId="49" fontId="2" fillId="0" borderId="0" xfId="0" applyNumberFormat="1" applyFont="1" applyFill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计算机" xfId="49"/>
  </cellStyles>
  <tableStyles count="0" defaultTableStyle="TableStyleMedium9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zoomScaleSheetLayoutView="60" workbookViewId="0">
      <selection activeCell="G7" sqref="G7"/>
    </sheetView>
  </sheetViews>
  <sheetFormatPr defaultColWidth="5.25" defaultRowHeight="12.75"/>
  <cols>
    <col min="1" max="1" width="5" style="4" customWidth="1"/>
    <col min="2" max="2" width="11.625" style="4" customWidth="1"/>
    <col min="3" max="3" width="8" style="4"/>
    <col min="4" max="4" width="7" style="4" customWidth="1"/>
    <col min="5" max="9" width="7" style="6" customWidth="1"/>
    <col min="10" max="10" width="7" style="4" customWidth="1"/>
    <col min="11" max="11" width="11.125" style="4" customWidth="1"/>
    <col min="12" max="12" width="7.375" style="4" customWidth="1"/>
    <col min="13" max="13" width="6.625" style="4" customWidth="1"/>
    <col min="14" max="14" width="30" style="4" customWidth="1"/>
    <col min="15" max="15" width="8.25" style="4" customWidth="1"/>
    <col min="16" max="16" width="7.625" style="4" customWidth="1"/>
    <col min="17" max="17" width="8" style="4" customWidth="1"/>
    <col min="18" max="18" width="7" style="4" customWidth="1"/>
    <col min="19" max="16384" width="5.25" style="4"/>
  </cols>
  <sheetData>
    <row r="1" ht="34.5" customHeight="1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21.2" customHeight="1" spans="1:18">
      <c r="A2" s="9" t="s">
        <v>1</v>
      </c>
      <c r="B2" s="9"/>
      <c r="C2" s="9"/>
      <c r="D2" s="9"/>
      <c r="E2" s="9"/>
      <c r="F2" s="9"/>
      <c r="G2" s="10" t="s">
        <v>2</v>
      </c>
      <c r="H2" s="10"/>
      <c r="I2" s="10"/>
      <c r="J2" s="10"/>
      <c r="K2" s="10"/>
      <c r="L2" s="10"/>
      <c r="M2" s="35" t="s">
        <v>3</v>
      </c>
      <c r="N2" s="35"/>
      <c r="O2" s="35" t="s">
        <v>4</v>
      </c>
      <c r="P2" s="35"/>
      <c r="Q2" s="35"/>
      <c r="R2" s="35"/>
    </row>
    <row r="3" s="2" customFormat="1" ht="45" customHeight="1" spans="1:18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35" t="s">
        <v>6</v>
      </c>
      <c r="P3" s="35"/>
      <c r="Q3" s="35"/>
      <c r="R3" s="35"/>
    </row>
    <row r="4" ht="46" customHeight="1" spans="1:18">
      <c r="A4" s="13" t="s">
        <v>7</v>
      </c>
      <c r="B4" s="13" t="s">
        <v>8</v>
      </c>
      <c r="C4" s="13" t="s">
        <v>9</v>
      </c>
      <c r="D4" s="13" t="s">
        <v>10</v>
      </c>
      <c r="E4" s="14" t="s">
        <v>11</v>
      </c>
      <c r="F4" s="15" t="s">
        <v>12</v>
      </c>
      <c r="G4" s="14" t="s">
        <v>13</v>
      </c>
      <c r="H4" s="15" t="s">
        <v>14</v>
      </c>
      <c r="I4" s="14" t="s">
        <v>15</v>
      </c>
      <c r="J4" s="13" t="s">
        <v>16</v>
      </c>
      <c r="K4" s="37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3" t="s">
        <v>22</v>
      </c>
      <c r="Q4" s="41" t="s">
        <v>23</v>
      </c>
      <c r="R4" s="42" t="s">
        <v>24</v>
      </c>
    </row>
    <row r="5" s="3" customFormat="1" ht="24" customHeight="1" spans="1:22">
      <c r="A5" s="16">
        <v>1</v>
      </c>
      <c r="B5" s="64" t="s">
        <v>25</v>
      </c>
      <c r="C5" s="18" t="s">
        <v>26</v>
      </c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/>
      <c r="K5" s="20"/>
      <c r="L5" s="18"/>
      <c r="M5" s="19" t="s">
        <v>33</v>
      </c>
      <c r="N5" s="20"/>
      <c r="O5" s="48" t="s">
        <v>34</v>
      </c>
      <c r="P5" s="44" t="s">
        <v>35</v>
      </c>
      <c r="Q5" s="44"/>
      <c r="R5" s="45" t="s">
        <v>36</v>
      </c>
      <c r="T5" s="46" t="s">
        <v>37</v>
      </c>
      <c r="U5" s="47" t="str">
        <f>REPLACE(B5,3,3,"***")</f>
        <v>20***103107</v>
      </c>
      <c r="V5" s="47" t="str">
        <f>REPLACE(C5,2,1,"*")</f>
        <v>徐*挺</v>
      </c>
    </row>
    <row r="6" s="3" customFormat="1" ht="24" customHeight="1" spans="1:18">
      <c r="A6" s="16"/>
      <c r="B6" s="21"/>
      <c r="C6" s="20"/>
      <c r="D6" s="20"/>
      <c r="E6" s="20"/>
      <c r="F6" s="20"/>
      <c r="G6" s="22"/>
      <c r="H6" s="20"/>
      <c r="I6" s="20"/>
      <c r="J6" s="20"/>
      <c r="K6" s="20"/>
      <c r="L6" s="18"/>
      <c r="M6" s="20"/>
      <c r="N6" s="20"/>
      <c r="O6" s="16"/>
      <c r="P6" s="16"/>
      <c r="Q6" s="16"/>
      <c r="R6" s="50"/>
    </row>
    <row r="7" s="3" customFormat="1" ht="24" customHeight="1" spans="1:18">
      <c r="A7" s="23"/>
      <c r="B7" s="24"/>
      <c r="C7" s="25"/>
      <c r="D7" s="25"/>
      <c r="E7" s="25"/>
      <c r="F7" s="25"/>
      <c r="G7" s="25"/>
      <c r="H7" s="25"/>
      <c r="I7" s="25"/>
      <c r="J7" s="25"/>
      <c r="K7" s="25"/>
      <c r="L7" s="39"/>
      <c r="M7" s="25"/>
      <c r="N7" s="25"/>
      <c r="O7" s="23"/>
      <c r="P7" s="23"/>
      <c r="Q7" s="23"/>
      <c r="R7" s="51"/>
    </row>
    <row r="8" s="4" customFormat="1" ht="15.75" customHeight="1" spans="1:28">
      <c r="A8" s="26"/>
      <c r="B8" s="27" t="s">
        <v>38</v>
      </c>
      <c r="D8" s="26"/>
      <c r="E8" s="28"/>
      <c r="F8" s="29"/>
      <c r="G8" s="29"/>
      <c r="H8" s="29"/>
      <c r="I8" s="29"/>
      <c r="J8" s="29"/>
      <c r="K8" s="29"/>
      <c r="L8" s="29"/>
      <c r="M8" s="29"/>
      <c r="N8" s="26"/>
      <c r="O8" s="52" t="s">
        <v>39</v>
      </c>
      <c r="P8" s="52"/>
      <c r="Q8" s="52"/>
      <c r="R8" s="52"/>
      <c r="S8" s="29"/>
      <c r="T8" s="29"/>
      <c r="V8" s="57"/>
      <c r="W8" s="26"/>
      <c r="X8" s="26"/>
      <c r="Y8" s="26"/>
      <c r="AA8" s="26"/>
      <c r="AB8" s="26"/>
    </row>
    <row r="9" s="4" customFormat="1" ht="15.75" customHeight="1" spans="1:28">
      <c r="A9" s="26"/>
      <c r="B9" s="30"/>
      <c r="D9" s="26"/>
      <c r="E9" s="28"/>
      <c r="F9" s="29"/>
      <c r="G9" s="29"/>
      <c r="H9" s="29"/>
      <c r="I9" s="29"/>
      <c r="J9" s="29"/>
      <c r="K9" s="29"/>
      <c r="L9" s="29"/>
      <c r="M9" s="29"/>
      <c r="N9" s="26"/>
      <c r="O9" s="29"/>
      <c r="P9" s="53"/>
      <c r="Q9" s="54"/>
      <c r="R9" s="54"/>
      <c r="S9" s="29"/>
      <c r="T9" s="29"/>
      <c r="V9" s="57"/>
      <c r="W9" s="26"/>
      <c r="X9" s="26"/>
      <c r="Y9" s="26"/>
      <c r="AA9" s="26"/>
      <c r="AB9" s="26"/>
    </row>
    <row r="10" s="5" customFormat="1" ht="15.75" customHeight="1" spans="2:19">
      <c r="B10" s="31" t="s">
        <v>40</v>
      </c>
      <c r="C10" s="32"/>
      <c r="D10" s="32"/>
      <c r="E10" s="33"/>
      <c r="F10" s="33"/>
      <c r="G10" s="33"/>
      <c r="H10" s="34" t="s">
        <v>41</v>
      </c>
      <c r="I10" s="34"/>
      <c r="J10" s="33"/>
      <c r="K10" s="40" t="s">
        <v>42</v>
      </c>
      <c r="L10" s="40"/>
      <c r="N10" s="33"/>
      <c r="O10" s="33"/>
      <c r="R10" s="33"/>
      <c r="S10" s="33"/>
    </row>
    <row r="11" s="5" customFormat="1" ht="14.1" customHeight="1" spans="1:20">
      <c r="A11" s="34" t="s">
        <v>43</v>
      </c>
      <c r="B11" s="32"/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="5" customFormat="1" ht="14.1" customHeight="1" spans="1:20">
      <c r="A12" s="33" t="s">
        <v>44</v>
      </c>
      <c r="B12" s="32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="5" customFormat="1" ht="14.1" customHeight="1" spans="1:20">
      <c r="A13" s="33" t="s">
        <v>45</v>
      </c>
      <c r="B13" s="32"/>
      <c r="C13" s="32"/>
      <c r="D13" s="32"/>
      <c r="E13" s="32"/>
      <c r="F13" s="33"/>
      <c r="G13" s="33"/>
      <c r="H13" s="33"/>
      <c r="I13" s="33"/>
      <c r="J13" s="33"/>
      <c r="K13" s="33"/>
      <c r="L13" s="33"/>
      <c r="M13" s="33"/>
      <c r="N13" s="55" t="s">
        <v>46</v>
      </c>
      <c r="O13" s="55"/>
      <c r="P13" s="55"/>
      <c r="Q13" s="55"/>
      <c r="R13" s="55"/>
      <c r="S13" s="33"/>
      <c r="T13" s="33"/>
    </row>
    <row r="14" s="5" customFormat="1" ht="14.1" customHeight="1" spans="1:20">
      <c r="A14" s="33" t="s">
        <v>47</v>
      </c>
      <c r="B14" s="32"/>
      <c r="C14" s="32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55"/>
      <c r="O14" s="55"/>
      <c r="P14" s="55"/>
      <c r="Q14" s="55"/>
      <c r="R14" s="55"/>
      <c r="S14" s="33"/>
      <c r="T14" s="33"/>
    </row>
    <row r="15" s="5" customFormat="1" ht="14.1" customHeight="1" spans="1:20">
      <c r="A15" s="33" t="s">
        <v>48</v>
      </c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</sheetData>
  <autoFilter xmlns:etc="http://www.wps.cn/officeDocument/2017/etCustomData" ref="A4:AB15" etc:filterBottomFollowUsedRange="0">
    <extLst/>
  </autoFilter>
  <mergeCells count="10">
    <mergeCell ref="A1:R1"/>
    <mergeCell ref="A2:F2"/>
    <mergeCell ref="G2:L2"/>
    <mergeCell ref="M2:N2"/>
    <mergeCell ref="O2:R2"/>
    <mergeCell ref="A3:N3"/>
    <mergeCell ref="O3:R3"/>
    <mergeCell ref="O8:R8"/>
    <mergeCell ref="Q9:R9"/>
    <mergeCell ref="N13:R14"/>
  </mergeCells>
  <printOptions horizontalCentered="1"/>
  <pageMargins left="0.200694444444444" right="0.16875" top="0.550694444444444" bottom="0.196527777777778" header="0.236111111111111" footer="0.196527777777778"/>
  <pageSetup paperSize="9" scale="7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1"/>
  <sheetViews>
    <sheetView zoomScale="85" zoomScaleNormal="85" zoomScaleSheetLayoutView="60" workbookViewId="0">
      <selection activeCell="B5" sqref="B5:C11"/>
    </sheetView>
  </sheetViews>
  <sheetFormatPr defaultColWidth="5.25" defaultRowHeight="12.75"/>
  <cols>
    <col min="1" max="1" width="5" style="4" customWidth="1"/>
    <col min="2" max="2" width="11.625" style="4" customWidth="1"/>
    <col min="3" max="3" width="8" style="4"/>
    <col min="4" max="4" width="9.975" style="4" customWidth="1"/>
    <col min="5" max="5" width="7" style="4" customWidth="1"/>
    <col min="6" max="12" width="7" style="6" customWidth="1"/>
    <col min="13" max="13" width="7" style="4" customWidth="1"/>
    <col min="14" max="14" width="11.125" style="4" customWidth="1"/>
    <col min="15" max="15" width="7.375" style="4" customWidth="1"/>
    <col min="16" max="16" width="6.625" style="4" customWidth="1"/>
    <col min="17" max="17" width="30" style="4" customWidth="1"/>
    <col min="18" max="18" width="8.25" style="4" customWidth="1"/>
    <col min="19" max="19" width="7.625" style="4" customWidth="1"/>
    <col min="20" max="20" width="8" style="4" customWidth="1"/>
    <col min="21" max="21" width="7" style="4" customWidth="1"/>
    <col min="22" max="26" width="5.25" style="4"/>
    <col min="27" max="27" width="7.28333333333333" style="4"/>
    <col min="28" max="16384" width="5.25" style="4"/>
  </cols>
  <sheetData>
    <row r="1" ht="34.5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21.2" customHeight="1" spans="1:21">
      <c r="A2" s="9" t="s">
        <v>1</v>
      </c>
      <c r="B2" s="9"/>
      <c r="C2" s="9"/>
      <c r="D2" s="9"/>
      <c r="E2" s="9"/>
      <c r="F2" s="9"/>
      <c r="G2" s="9"/>
      <c r="H2" s="10" t="s">
        <v>2</v>
      </c>
      <c r="I2" s="10"/>
      <c r="J2" s="10"/>
      <c r="K2" s="10"/>
      <c r="L2" s="10"/>
      <c r="M2" s="10"/>
      <c r="N2" s="10"/>
      <c r="O2" s="10"/>
      <c r="P2" s="35"/>
      <c r="Q2" s="35"/>
      <c r="R2" s="35" t="s">
        <v>49</v>
      </c>
      <c r="S2" s="35"/>
      <c r="T2" s="35"/>
      <c r="U2" s="35"/>
    </row>
    <row r="3" s="2" customFormat="1" ht="45" customHeight="1" spans="1:21">
      <c r="A3" s="11" t="s">
        <v>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35" t="s">
        <v>6</v>
      </c>
      <c r="S3" s="35"/>
      <c r="T3" s="35"/>
      <c r="U3" s="35"/>
    </row>
    <row r="4" ht="46" customHeight="1" spans="1:23">
      <c r="A4" s="13" t="s">
        <v>7</v>
      </c>
      <c r="B4" s="13" t="s">
        <v>8</v>
      </c>
      <c r="C4" s="13" t="s">
        <v>9</v>
      </c>
      <c r="D4" s="13" t="s">
        <v>51</v>
      </c>
      <c r="E4" s="13" t="s">
        <v>52</v>
      </c>
      <c r="F4" s="14" t="s">
        <v>53</v>
      </c>
      <c r="G4" s="15" t="s">
        <v>54</v>
      </c>
      <c r="H4" s="14" t="s">
        <v>55</v>
      </c>
      <c r="I4" s="15" t="s">
        <v>56</v>
      </c>
      <c r="J4" s="14" t="s">
        <v>57</v>
      </c>
      <c r="K4" s="14" t="s">
        <v>58</v>
      </c>
      <c r="L4" s="36" t="s">
        <v>59</v>
      </c>
      <c r="M4" s="13" t="s">
        <v>16</v>
      </c>
      <c r="N4" s="37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41" t="s">
        <v>23</v>
      </c>
      <c r="U4" s="42" t="s">
        <v>24</v>
      </c>
      <c r="W4" s="4" t="s">
        <v>60</v>
      </c>
    </row>
    <row r="5" s="3" customFormat="1" ht="24" customHeight="1" spans="1:27">
      <c r="A5" s="16">
        <v>1</v>
      </c>
      <c r="B5" s="17" t="s">
        <v>61</v>
      </c>
      <c r="C5" s="18" t="s">
        <v>62</v>
      </c>
      <c r="D5" s="18" t="s">
        <v>63</v>
      </c>
      <c r="E5" s="20" t="s">
        <v>64</v>
      </c>
      <c r="F5" s="19" t="s">
        <v>65</v>
      </c>
      <c r="G5" s="19" t="s">
        <v>29</v>
      </c>
      <c r="H5" s="19" t="s">
        <v>66</v>
      </c>
      <c r="I5" s="20" t="s">
        <v>67</v>
      </c>
      <c r="J5" s="19" t="s">
        <v>30</v>
      </c>
      <c r="K5" s="20" t="s">
        <v>68</v>
      </c>
      <c r="L5" s="20" t="s">
        <v>32</v>
      </c>
      <c r="M5" s="20"/>
      <c r="N5" s="60"/>
      <c r="O5" s="60"/>
      <c r="P5" s="19" t="s">
        <v>33</v>
      </c>
      <c r="Q5" s="20"/>
      <c r="R5" s="61" t="s">
        <v>69</v>
      </c>
      <c r="S5" s="16"/>
      <c r="T5" s="16"/>
      <c r="U5" s="45" t="s">
        <v>70</v>
      </c>
      <c r="W5" s="46" t="s">
        <v>71</v>
      </c>
      <c r="X5" s="47" t="str">
        <f t="shared" ref="X5:X11" si="0">REPLACE(B5,3,3,"***")</f>
        <v>21***132214</v>
      </c>
      <c r="Y5" s="47" t="str">
        <f t="shared" ref="Y5:Y11" si="1">REPLACE(C5,2,1,"*")</f>
        <v>单*兵</v>
      </c>
      <c r="Z5" s="46"/>
      <c r="AA5" s="46"/>
    </row>
    <row r="6" s="3" customFormat="1" ht="24" customHeight="1" spans="1:27">
      <c r="A6" s="16">
        <v>2</v>
      </c>
      <c r="B6" s="17" t="s">
        <v>72</v>
      </c>
      <c r="C6" s="18" t="s">
        <v>73</v>
      </c>
      <c r="D6" s="18" t="s">
        <v>74</v>
      </c>
      <c r="E6" s="20" t="s">
        <v>64</v>
      </c>
      <c r="F6" s="20" t="s">
        <v>75</v>
      </c>
      <c r="G6" s="19" t="s">
        <v>76</v>
      </c>
      <c r="H6" s="19" t="s">
        <v>32</v>
      </c>
      <c r="I6" s="20" t="s">
        <v>77</v>
      </c>
      <c r="J6" s="20" t="s">
        <v>67</v>
      </c>
      <c r="K6" s="20" t="s">
        <v>68</v>
      </c>
      <c r="L6" s="20" t="s">
        <v>32</v>
      </c>
      <c r="M6" s="20"/>
      <c r="N6" s="20"/>
      <c r="O6" s="18"/>
      <c r="P6" s="19" t="s">
        <v>78</v>
      </c>
      <c r="Q6" s="20"/>
      <c r="R6" s="62" t="s">
        <v>79</v>
      </c>
      <c r="S6" s="16"/>
      <c r="T6" s="16"/>
      <c r="U6" s="45" t="s">
        <v>70</v>
      </c>
      <c r="W6" s="46" t="s">
        <v>71</v>
      </c>
      <c r="X6" s="47" t="str">
        <f t="shared" si="0"/>
        <v>21***132601</v>
      </c>
      <c r="Y6" s="47" t="str">
        <f t="shared" si="1"/>
        <v>林*</v>
      </c>
      <c r="Z6" s="46"/>
      <c r="AA6" s="46"/>
    </row>
    <row r="7" s="3" customFormat="1" ht="24" customHeight="1" spans="1:27">
      <c r="A7" s="16">
        <v>3</v>
      </c>
      <c r="B7" s="17" t="s">
        <v>80</v>
      </c>
      <c r="C7" s="18" t="s">
        <v>73</v>
      </c>
      <c r="D7" s="18" t="s">
        <v>74</v>
      </c>
      <c r="E7" s="20" t="s">
        <v>64</v>
      </c>
      <c r="F7" s="20" t="s">
        <v>75</v>
      </c>
      <c r="G7" s="20" t="s">
        <v>81</v>
      </c>
      <c r="H7" s="20" t="s">
        <v>82</v>
      </c>
      <c r="I7" s="20" t="s">
        <v>67</v>
      </c>
      <c r="J7" s="20" t="s">
        <v>83</v>
      </c>
      <c r="K7" s="20" t="s">
        <v>68</v>
      </c>
      <c r="L7" s="20" t="s">
        <v>32</v>
      </c>
      <c r="M7" s="20"/>
      <c r="N7" s="20"/>
      <c r="O7" s="18"/>
      <c r="P7" s="20" t="s">
        <v>84</v>
      </c>
      <c r="Q7" s="20"/>
      <c r="R7" s="62" t="s">
        <v>34</v>
      </c>
      <c r="S7" s="63" t="s">
        <v>85</v>
      </c>
      <c r="T7" s="63" t="s">
        <v>86</v>
      </c>
      <c r="U7" s="45" t="s">
        <v>70</v>
      </c>
      <c r="W7" s="46" t="s">
        <v>37</v>
      </c>
      <c r="X7" s="47" t="str">
        <f t="shared" si="0"/>
        <v>21***132617</v>
      </c>
      <c r="Y7" s="47" t="str">
        <f t="shared" si="1"/>
        <v>林*</v>
      </c>
      <c r="Z7" s="46"/>
      <c r="AA7" s="46"/>
    </row>
    <row r="8" s="3" customFormat="1" ht="24" customHeight="1" spans="1:27">
      <c r="A8" s="16">
        <v>4</v>
      </c>
      <c r="B8" s="17" t="s">
        <v>87</v>
      </c>
      <c r="C8" s="18" t="s">
        <v>88</v>
      </c>
      <c r="D8" s="18" t="s">
        <v>89</v>
      </c>
      <c r="E8" s="20" t="s">
        <v>64</v>
      </c>
      <c r="F8" s="20" t="s">
        <v>75</v>
      </c>
      <c r="G8" s="20" t="s">
        <v>81</v>
      </c>
      <c r="H8" s="20" t="s">
        <v>82</v>
      </c>
      <c r="I8" s="20" t="s">
        <v>90</v>
      </c>
      <c r="J8" s="20" t="s">
        <v>83</v>
      </c>
      <c r="K8" s="20" t="s">
        <v>68</v>
      </c>
      <c r="L8" s="20" t="s">
        <v>32</v>
      </c>
      <c r="M8" s="20"/>
      <c r="N8" s="20"/>
      <c r="O8" s="18"/>
      <c r="P8" s="20" t="s">
        <v>91</v>
      </c>
      <c r="Q8" s="20"/>
      <c r="R8" s="62" t="s">
        <v>34</v>
      </c>
      <c r="S8" s="63" t="s">
        <v>85</v>
      </c>
      <c r="T8" s="63" t="s">
        <v>86</v>
      </c>
      <c r="U8" s="45" t="s">
        <v>70</v>
      </c>
      <c r="W8" s="46" t="s">
        <v>37</v>
      </c>
      <c r="X8" s="47" t="str">
        <f t="shared" si="0"/>
        <v>21***132311</v>
      </c>
      <c r="Y8" s="47" t="str">
        <f t="shared" si="1"/>
        <v>石*浩</v>
      </c>
      <c r="Z8" s="46"/>
      <c r="AA8" s="46"/>
    </row>
    <row r="9" s="3" customFormat="1" ht="24" customHeight="1" spans="1:27">
      <c r="A9" s="16">
        <v>5</v>
      </c>
      <c r="B9" s="17" t="s">
        <v>92</v>
      </c>
      <c r="C9" s="18" t="s">
        <v>93</v>
      </c>
      <c r="D9" s="18" t="s">
        <v>89</v>
      </c>
      <c r="E9" s="20" t="s">
        <v>64</v>
      </c>
      <c r="F9" s="20" t="s">
        <v>75</v>
      </c>
      <c r="G9" s="20" t="s">
        <v>81</v>
      </c>
      <c r="H9" s="20" t="s">
        <v>82</v>
      </c>
      <c r="I9" s="20" t="s">
        <v>77</v>
      </c>
      <c r="J9" s="20" t="s">
        <v>83</v>
      </c>
      <c r="K9" s="20" t="s">
        <v>68</v>
      </c>
      <c r="L9" s="20" t="s">
        <v>32</v>
      </c>
      <c r="M9" s="20"/>
      <c r="N9" s="20"/>
      <c r="O9" s="18"/>
      <c r="P9" s="20" t="s">
        <v>94</v>
      </c>
      <c r="Q9" s="20"/>
      <c r="R9" s="62" t="s">
        <v>34</v>
      </c>
      <c r="S9" s="63" t="s">
        <v>85</v>
      </c>
      <c r="T9" s="63" t="s">
        <v>86</v>
      </c>
      <c r="U9" s="45" t="s">
        <v>70</v>
      </c>
      <c r="W9" s="46" t="s">
        <v>37</v>
      </c>
      <c r="X9" s="47" t="str">
        <f t="shared" si="0"/>
        <v>21***132320</v>
      </c>
      <c r="Y9" s="47" t="str">
        <f t="shared" si="1"/>
        <v>高*</v>
      </c>
      <c r="Z9" s="46"/>
      <c r="AA9" s="46"/>
    </row>
    <row r="10" s="3" customFormat="1" ht="24" customHeight="1" spans="1:27">
      <c r="A10" s="16">
        <v>6</v>
      </c>
      <c r="B10" s="17" t="s">
        <v>95</v>
      </c>
      <c r="C10" s="18" t="s">
        <v>96</v>
      </c>
      <c r="D10" s="18" t="s">
        <v>97</v>
      </c>
      <c r="E10" s="20" t="s">
        <v>64</v>
      </c>
      <c r="F10" s="20" t="s">
        <v>75</v>
      </c>
      <c r="G10" s="20" t="s">
        <v>81</v>
      </c>
      <c r="H10" s="20" t="s">
        <v>82</v>
      </c>
      <c r="I10" s="20" t="s">
        <v>67</v>
      </c>
      <c r="J10" s="20" t="s">
        <v>67</v>
      </c>
      <c r="K10" s="20" t="s">
        <v>68</v>
      </c>
      <c r="L10" s="20" t="s">
        <v>32</v>
      </c>
      <c r="M10" s="20"/>
      <c r="N10" s="20"/>
      <c r="O10" s="18"/>
      <c r="P10" s="20" t="s">
        <v>98</v>
      </c>
      <c r="Q10" s="20"/>
      <c r="R10" s="62" t="s">
        <v>34</v>
      </c>
      <c r="S10" s="63" t="s">
        <v>85</v>
      </c>
      <c r="T10" s="63" t="s">
        <v>86</v>
      </c>
      <c r="U10" s="45" t="s">
        <v>70</v>
      </c>
      <c r="W10" s="46" t="s">
        <v>37</v>
      </c>
      <c r="X10" s="47" t="str">
        <f t="shared" si="0"/>
        <v>21***132510</v>
      </c>
      <c r="Y10" s="47" t="str">
        <f t="shared" si="1"/>
        <v>许*铄</v>
      </c>
      <c r="Z10" s="46"/>
      <c r="AA10" s="46"/>
    </row>
    <row r="11" s="3" customFormat="1" ht="24" customHeight="1" spans="1:27">
      <c r="A11" s="16">
        <v>7</v>
      </c>
      <c r="B11" s="17" t="s">
        <v>99</v>
      </c>
      <c r="C11" s="18" t="s">
        <v>100</v>
      </c>
      <c r="D11" s="18" t="s">
        <v>101</v>
      </c>
      <c r="E11" s="20" t="s">
        <v>64</v>
      </c>
      <c r="F11" s="19" t="s">
        <v>102</v>
      </c>
      <c r="G11" s="20" t="s">
        <v>81</v>
      </c>
      <c r="H11" s="20" t="s">
        <v>82</v>
      </c>
      <c r="I11" s="20" t="s">
        <v>77</v>
      </c>
      <c r="J11" s="20" t="s">
        <v>67</v>
      </c>
      <c r="K11" s="20" t="s">
        <v>68</v>
      </c>
      <c r="L11" s="20" t="s">
        <v>32</v>
      </c>
      <c r="M11" s="20"/>
      <c r="N11" s="20"/>
      <c r="O11" s="18"/>
      <c r="P11" s="20" t="s">
        <v>103</v>
      </c>
      <c r="Q11" s="20"/>
      <c r="R11" s="62" t="s">
        <v>79</v>
      </c>
      <c r="S11" s="16"/>
      <c r="T11" s="16"/>
      <c r="U11" s="45" t="s">
        <v>70</v>
      </c>
      <c r="W11" s="46" t="s">
        <v>71</v>
      </c>
      <c r="X11" s="47" t="str">
        <f t="shared" si="0"/>
        <v>21***132101</v>
      </c>
      <c r="Y11" s="47" t="str">
        <f t="shared" si="1"/>
        <v>吴*敏</v>
      </c>
      <c r="Z11" s="46"/>
      <c r="AA11" s="46"/>
    </row>
    <row r="12" s="3" customFormat="1" ht="24" customHeight="1" spans="1:27">
      <c r="A12" s="16"/>
      <c r="B12" s="17"/>
      <c r="C12" s="18"/>
      <c r="D12" s="18"/>
      <c r="E12" s="20"/>
      <c r="F12" s="20"/>
      <c r="G12" s="20"/>
      <c r="H12" s="20"/>
      <c r="I12" s="20"/>
      <c r="J12" s="20"/>
      <c r="K12" s="19"/>
      <c r="L12" s="20"/>
      <c r="M12" s="20"/>
      <c r="N12" s="20"/>
      <c r="O12" s="18"/>
      <c r="P12" s="20"/>
      <c r="Q12" s="20"/>
      <c r="R12" s="62"/>
      <c r="S12" s="16"/>
      <c r="T12" s="16"/>
      <c r="U12" s="45"/>
      <c r="X12" s="59"/>
      <c r="Y12" s="59"/>
      <c r="Z12" s="56"/>
      <c r="AA12" s="46"/>
    </row>
    <row r="13" s="3" customFormat="1" ht="24" customHeight="1" spans="1:27">
      <c r="A13" s="16"/>
      <c r="B13" s="21"/>
      <c r="C13" s="20"/>
      <c r="D13" s="20"/>
      <c r="E13" s="20"/>
      <c r="F13" s="20"/>
      <c r="G13" s="20"/>
      <c r="H13" s="22"/>
      <c r="I13" s="20"/>
      <c r="J13" s="20"/>
      <c r="K13" s="20"/>
      <c r="L13" s="20"/>
      <c r="M13" s="20"/>
      <c r="N13" s="20"/>
      <c r="O13" s="18"/>
      <c r="P13" s="20"/>
      <c r="Q13" s="20"/>
      <c r="R13" s="16"/>
      <c r="S13" s="16"/>
      <c r="T13" s="16"/>
      <c r="U13" s="50"/>
      <c r="Z13" s="46"/>
      <c r="AA13" s="46"/>
    </row>
    <row r="14" s="3" customFormat="1" ht="24" customHeight="1" spans="1:27">
      <c r="A14" s="23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39"/>
      <c r="P14" s="25"/>
      <c r="Q14" s="25"/>
      <c r="R14" s="23"/>
      <c r="S14" s="23"/>
      <c r="T14" s="23"/>
      <c r="U14" s="51"/>
      <c r="Z14" s="46"/>
      <c r="AA14" s="46"/>
    </row>
    <row r="15" s="4" customFormat="1" ht="15.75" customHeight="1" spans="1:31">
      <c r="A15" s="26"/>
      <c r="B15" s="27" t="s">
        <v>38</v>
      </c>
      <c r="E15" s="26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6"/>
      <c r="R15" s="52" t="s">
        <v>39</v>
      </c>
      <c r="S15" s="52"/>
      <c r="T15" s="52"/>
      <c r="U15" s="52"/>
      <c r="V15" s="29"/>
      <c r="W15" s="29"/>
      <c r="Y15" s="57"/>
      <c r="Z15" s="26"/>
      <c r="AA15" s="46"/>
      <c r="AB15" s="26"/>
      <c r="AD15" s="26"/>
      <c r="AE15" s="26"/>
    </row>
    <row r="16" s="4" customFormat="1" ht="15.75" customHeight="1" spans="1:31">
      <c r="A16" s="26"/>
      <c r="B16" s="30"/>
      <c r="E16" s="26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6"/>
      <c r="R16" s="29"/>
      <c r="S16" s="53"/>
      <c r="T16" s="54"/>
      <c r="U16" s="54"/>
      <c r="V16" s="29"/>
      <c r="W16" s="29"/>
      <c r="Y16" s="57"/>
      <c r="Z16" s="26"/>
      <c r="AA16" s="46"/>
      <c r="AB16" s="26"/>
      <c r="AD16" s="26"/>
      <c r="AE16" s="26"/>
    </row>
    <row r="17" s="5" customFormat="1" ht="15.75" customHeight="1" spans="2:27">
      <c r="B17" s="31" t="s">
        <v>40</v>
      </c>
      <c r="C17" s="32"/>
      <c r="D17" s="32"/>
      <c r="E17" s="32"/>
      <c r="F17" s="33"/>
      <c r="G17" s="33"/>
      <c r="H17" s="33"/>
      <c r="I17" s="34" t="s">
        <v>41</v>
      </c>
      <c r="J17" s="34"/>
      <c r="K17" s="34"/>
      <c r="L17" s="34"/>
      <c r="M17" s="33"/>
      <c r="N17" s="40" t="s">
        <v>42</v>
      </c>
      <c r="O17" s="40"/>
      <c r="Q17" s="33"/>
      <c r="R17" s="33"/>
      <c r="U17" s="33"/>
      <c r="V17" s="33"/>
      <c r="AA17" s="46"/>
    </row>
    <row r="18" s="5" customFormat="1" ht="14.1" customHeight="1" spans="1:27">
      <c r="A18" s="34" t="s">
        <v>43</v>
      </c>
      <c r="B18" s="32"/>
      <c r="C18" s="32"/>
      <c r="D18" s="32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AA18" s="46"/>
    </row>
    <row r="19" s="5" customFormat="1" ht="14.1" customHeight="1" spans="1:27">
      <c r="A19" s="33" t="s">
        <v>44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AA19" s="46"/>
    </row>
    <row r="20" s="5" customFormat="1" ht="14.1" customHeight="1" spans="1:27">
      <c r="A20" s="33" t="s">
        <v>45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55" t="s">
        <v>46</v>
      </c>
      <c r="R20" s="55"/>
      <c r="S20" s="55"/>
      <c r="T20" s="55"/>
      <c r="U20" s="55"/>
      <c r="V20" s="33"/>
      <c r="W20" s="33"/>
      <c r="AA20" s="46"/>
    </row>
    <row r="21" s="5" customFormat="1" ht="14.1" customHeight="1" spans="1:27">
      <c r="A21" s="33" t="s">
        <v>47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55"/>
      <c r="R21" s="55"/>
      <c r="S21" s="55"/>
      <c r="T21" s="55"/>
      <c r="U21" s="55"/>
      <c r="V21" s="33"/>
      <c r="W21" s="33"/>
      <c r="AA21" s="46"/>
    </row>
    <row r="22" s="5" customFormat="1" ht="14.1" customHeight="1" spans="1:27">
      <c r="A22" s="33" t="s">
        <v>48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AA22" s="46"/>
    </row>
    <row r="23" spans="27:27">
      <c r="AA23" s="46"/>
    </row>
    <row r="24" spans="27:27">
      <c r="AA24" s="46"/>
    </row>
    <row r="25" spans="27:27">
      <c r="AA25" s="46"/>
    </row>
    <row r="26" spans="27:27">
      <c r="AA26" s="46"/>
    </row>
    <row r="27" spans="27:27">
      <c r="AA27" s="46"/>
    </row>
    <row r="28" spans="27:27">
      <c r="AA28" s="46"/>
    </row>
    <row r="29" spans="27:27">
      <c r="AA29" s="46"/>
    </row>
    <row r="30" spans="27:27">
      <c r="AA30" s="46"/>
    </row>
    <row r="31" spans="27:27">
      <c r="AA31" s="46"/>
    </row>
  </sheetData>
  <autoFilter xmlns:etc="http://www.wps.cn/officeDocument/2017/etCustomData" ref="A4:AE22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5:U15"/>
    <mergeCell ref="T16:U16"/>
    <mergeCell ref="Q20:U21"/>
  </mergeCells>
  <printOptions horizontalCentered="1"/>
  <pageMargins left="0.200694444444444" right="0.16875" top="0.550694444444444" bottom="0.196527777777778" header="0.236111111111111" footer="0.196527777777778"/>
  <pageSetup paperSize="9" scale="73" fitToHeight="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6"/>
  <sheetViews>
    <sheetView zoomScale="85" zoomScaleNormal="85" zoomScaleSheetLayoutView="60" workbookViewId="0">
      <selection activeCell="B5" sqref="B5:C6"/>
    </sheetView>
  </sheetViews>
  <sheetFormatPr defaultColWidth="5.25" defaultRowHeight="12.75"/>
  <cols>
    <col min="1" max="1" width="5" style="4" customWidth="1"/>
    <col min="2" max="2" width="11.625" style="4" customWidth="1"/>
    <col min="3" max="4" width="8" style="4"/>
    <col min="5" max="5" width="7" style="4" customWidth="1"/>
    <col min="6" max="12" width="7" style="6" customWidth="1"/>
    <col min="13" max="13" width="7" style="4" customWidth="1"/>
    <col min="14" max="14" width="11.125" style="4" customWidth="1"/>
    <col min="15" max="15" width="7.375" style="4" customWidth="1"/>
    <col min="16" max="16" width="6.625" style="4" customWidth="1"/>
    <col min="17" max="17" width="30" style="4" customWidth="1"/>
    <col min="18" max="18" width="8.25" style="4" customWidth="1"/>
    <col min="19" max="19" width="7.625" style="4" customWidth="1"/>
    <col min="20" max="20" width="8" style="4" customWidth="1"/>
    <col min="21" max="21" width="7" style="4" customWidth="1"/>
    <col min="22" max="26" width="5.25" style="4"/>
    <col min="27" max="27" width="6.64166666666667" style="4"/>
    <col min="28" max="16384" width="5.25" style="4"/>
  </cols>
  <sheetData>
    <row r="1" ht="34.5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21.2" customHeight="1" spans="1:21">
      <c r="A2" s="9" t="s">
        <v>1</v>
      </c>
      <c r="B2" s="9"/>
      <c r="C2" s="9"/>
      <c r="D2" s="9"/>
      <c r="E2" s="9"/>
      <c r="F2" s="9"/>
      <c r="G2" s="9"/>
      <c r="H2" s="10" t="s">
        <v>104</v>
      </c>
      <c r="I2" s="10"/>
      <c r="J2" s="10"/>
      <c r="K2" s="10"/>
      <c r="L2" s="10"/>
      <c r="M2" s="10"/>
      <c r="N2" s="10"/>
      <c r="O2" s="10"/>
      <c r="P2" s="35"/>
      <c r="Q2" s="35"/>
      <c r="R2" s="35" t="s">
        <v>105</v>
      </c>
      <c r="S2" s="35"/>
      <c r="T2" s="35"/>
      <c r="U2" s="35"/>
    </row>
    <row r="3" s="2" customFormat="1" ht="45" customHeight="1" spans="1:21">
      <c r="A3" s="11" t="s">
        <v>106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35" t="s">
        <v>6</v>
      </c>
      <c r="S3" s="35"/>
      <c r="T3" s="35"/>
      <c r="U3" s="35"/>
    </row>
    <row r="4" ht="46" customHeight="1" spans="1:23">
      <c r="A4" s="13" t="s">
        <v>7</v>
      </c>
      <c r="B4" s="13" t="s">
        <v>8</v>
      </c>
      <c r="C4" s="13" t="s">
        <v>9</v>
      </c>
      <c r="D4" s="13" t="s">
        <v>51</v>
      </c>
      <c r="E4" s="13" t="s">
        <v>52</v>
      </c>
      <c r="F4" s="14" t="s">
        <v>53</v>
      </c>
      <c r="G4" s="15" t="s">
        <v>54</v>
      </c>
      <c r="H4" s="14" t="s">
        <v>55</v>
      </c>
      <c r="I4" s="15" t="s">
        <v>56</v>
      </c>
      <c r="J4" s="14" t="s">
        <v>57</v>
      </c>
      <c r="K4" s="14" t="s">
        <v>58</v>
      </c>
      <c r="L4" s="36" t="s">
        <v>59</v>
      </c>
      <c r="M4" s="13" t="s">
        <v>16</v>
      </c>
      <c r="N4" s="37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41" t="s">
        <v>23</v>
      </c>
      <c r="U4" s="42" t="s">
        <v>24</v>
      </c>
      <c r="W4" s="4" t="s">
        <v>60</v>
      </c>
    </row>
    <row r="5" s="3" customFormat="1" ht="24" customHeight="1" spans="1:27">
      <c r="A5" s="16">
        <v>1</v>
      </c>
      <c r="B5" s="17" t="s">
        <v>107</v>
      </c>
      <c r="C5" s="18" t="s">
        <v>108</v>
      </c>
      <c r="D5" s="18" t="s">
        <v>109</v>
      </c>
      <c r="E5" s="19" t="s">
        <v>110</v>
      </c>
      <c r="F5" s="19" t="s">
        <v>31</v>
      </c>
      <c r="G5" s="20" t="s">
        <v>111</v>
      </c>
      <c r="H5" s="20" t="s">
        <v>112</v>
      </c>
      <c r="I5" s="20" t="s">
        <v>113</v>
      </c>
      <c r="J5" s="20" t="s">
        <v>67</v>
      </c>
      <c r="K5" s="20" t="s">
        <v>111</v>
      </c>
      <c r="L5" s="20" t="s">
        <v>32</v>
      </c>
      <c r="M5" s="38"/>
      <c r="N5" s="20"/>
      <c r="O5" s="18"/>
      <c r="P5" s="19" t="s">
        <v>114</v>
      </c>
      <c r="Q5" s="20"/>
      <c r="R5" s="48" t="s">
        <v>79</v>
      </c>
      <c r="S5" s="44"/>
      <c r="T5" s="44"/>
      <c r="U5" s="45" t="s">
        <v>70</v>
      </c>
      <c r="W5" s="46" t="s">
        <v>71</v>
      </c>
      <c r="X5" s="47" t="str">
        <f>REPLACE(B5,3,3,"***")</f>
        <v>20***110146</v>
      </c>
      <c r="Y5" s="47" t="str">
        <f>REPLACE(C5,2,1,"*")</f>
        <v>吴*飞</v>
      </c>
      <c r="Z5" s="46"/>
      <c r="AA5" s="59"/>
    </row>
    <row r="6" s="3" customFormat="1" ht="24" customHeight="1" spans="1:27">
      <c r="A6" s="16">
        <v>2</v>
      </c>
      <c r="B6" s="17" t="s">
        <v>115</v>
      </c>
      <c r="C6" s="18" t="s">
        <v>116</v>
      </c>
      <c r="D6" s="18" t="s">
        <v>109</v>
      </c>
      <c r="E6" s="20" t="s">
        <v>64</v>
      </c>
      <c r="F6" s="19" t="s">
        <v>76</v>
      </c>
      <c r="G6" s="20" t="s">
        <v>111</v>
      </c>
      <c r="H6" s="20" t="s">
        <v>82</v>
      </c>
      <c r="I6" s="20" t="s">
        <v>117</v>
      </c>
      <c r="J6" s="20" t="s">
        <v>67</v>
      </c>
      <c r="K6" s="20" t="s">
        <v>118</v>
      </c>
      <c r="L6" s="20" t="s">
        <v>32</v>
      </c>
      <c r="M6" s="20"/>
      <c r="N6" s="20"/>
      <c r="O6" s="18"/>
      <c r="P6" s="20" t="s">
        <v>119</v>
      </c>
      <c r="Q6" s="58"/>
      <c r="R6" s="48" t="s">
        <v>79</v>
      </c>
      <c r="S6" s="44"/>
      <c r="T6" s="44"/>
      <c r="U6" s="45" t="s">
        <v>70</v>
      </c>
      <c r="W6" s="46" t="s">
        <v>71</v>
      </c>
      <c r="X6" s="47" t="str">
        <f>REPLACE(B6,3,3,"***")</f>
        <v>21***110126</v>
      </c>
      <c r="Y6" s="47" t="str">
        <f>REPLACE(C6,2,1,"*")</f>
        <v>葛*杰</v>
      </c>
      <c r="Z6" s="46"/>
      <c r="AA6" s="59"/>
    </row>
    <row r="7" s="3" customFormat="1" ht="24" customHeight="1" spans="1:26">
      <c r="A7" s="16"/>
      <c r="B7" s="21"/>
      <c r="C7" s="20"/>
      <c r="D7" s="20"/>
      <c r="E7" s="20"/>
      <c r="F7" s="20"/>
      <c r="G7" s="20"/>
      <c r="H7" s="22"/>
      <c r="I7" s="20"/>
      <c r="J7" s="20"/>
      <c r="K7" s="20"/>
      <c r="L7" s="20"/>
      <c r="M7" s="20"/>
      <c r="N7" s="20"/>
      <c r="O7" s="18"/>
      <c r="P7" s="20"/>
      <c r="Q7" s="20"/>
      <c r="R7" s="16"/>
      <c r="S7" s="16"/>
      <c r="T7" s="16"/>
      <c r="U7" s="50"/>
      <c r="Z7" s="46"/>
    </row>
    <row r="8" s="3" customFormat="1" ht="24" customHeight="1" spans="1:26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/>
      <c r="P8" s="25"/>
      <c r="Q8" s="25"/>
      <c r="R8" s="23"/>
      <c r="S8" s="23"/>
      <c r="T8" s="23"/>
      <c r="U8" s="51"/>
      <c r="Z8" s="56"/>
    </row>
    <row r="9" s="4" customFormat="1" ht="15.75" customHeight="1" spans="1:31">
      <c r="A9" s="26"/>
      <c r="B9" s="27" t="s">
        <v>38</v>
      </c>
      <c r="E9" s="26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6"/>
      <c r="R9" s="52" t="s">
        <v>39</v>
      </c>
      <c r="S9" s="52"/>
      <c r="T9" s="52"/>
      <c r="U9" s="52"/>
      <c r="V9" s="29"/>
      <c r="W9" s="29"/>
      <c r="Y9" s="57"/>
      <c r="Z9" s="26"/>
      <c r="AA9" s="26"/>
      <c r="AB9" s="26"/>
      <c r="AD9" s="26"/>
      <c r="AE9" s="26"/>
    </row>
    <row r="10" s="4" customFormat="1" ht="15.75" customHeight="1" spans="1:31">
      <c r="A10" s="26"/>
      <c r="B10" s="30"/>
      <c r="E10" s="26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6"/>
      <c r="R10" s="29"/>
      <c r="S10" s="53"/>
      <c r="T10" s="54"/>
      <c r="U10" s="54"/>
      <c r="V10" s="29"/>
      <c r="W10" s="29"/>
      <c r="Y10" s="57"/>
      <c r="Z10" s="26"/>
      <c r="AA10" s="26"/>
      <c r="AB10" s="26"/>
      <c r="AD10" s="26"/>
      <c r="AE10" s="26"/>
    </row>
    <row r="11" s="5" customFormat="1" ht="15.75" customHeight="1" spans="2:22">
      <c r="B11" s="31" t="s">
        <v>40</v>
      </c>
      <c r="C11" s="32"/>
      <c r="D11" s="32"/>
      <c r="E11" s="32"/>
      <c r="F11" s="33"/>
      <c r="G11" s="33"/>
      <c r="H11" s="33"/>
      <c r="I11" s="34" t="s">
        <v>41</v>
      </c>
      <c r="J11" s="34"/>
      <c r="K11" s="34"/>
      <c r="L11" s="34"/>
      <c r="M11" s="33"/>
      <c r="N11" s="40" t="s">
        <v>42</v>
      </c>
      <c r="O11" s="40"/>
      <c r="Q11" s="33"/>
      <c r="R11" s="33"/>
      <c r="U11" s="33"/>
      <c r="V11" s="33"/>
    </row>
    <row r="12" s="5" customFormat="1" ht="14.1" customHeight="1" spans="1:23">
      <c r="A12" s="34" t="s">
        <v>43</v>
      </c>
      <c r="B12" s="32"/>
      <c r="C12" s="32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="5" customFormat="1" ht="14.1" customHeight="1" spans="1:23">
      <c r="A13" s="33" t="s">
        <v>44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="5" customFormat="1" ht="14.1" customHeight="1" spans="1:23">
      <c r="A14" s="33" t="s">
        <v>45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5" t="s">
        <v>46</v>
      </c>
      <c r="R14" s="55"/>
      <c r="S14" s="55"/>
      <c r="T14" s="55"/>
      <c r="U14" s="55"/>
      <c r="V14" s="33"/>
      <c r="W14" s="33"/>
    </row>
    <row r="15" s="5" customFormat="1" ht="14.1" customHeight="1" spans="1:23">
      <c r="A15" s="33" t="s">
        <v>47</v>
      </c>
      <c r="B15" s="32"/>
      <c r="C15" s="32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55"/>
      <c r="R15" s="55"/>
      <c r="S15" s="55"/>
      <c r="T15" s="55"/>
      <c r="U15" s="55"/>
      <c r="V15" s="33"/>
      <c r="W15" s="33"/>
    </row>
    <row r="16" s="5" customFormat="1" ht="14.1" customHeight="1" spans="1:23">
      <c r="A16" s="33" t="s">
        <v>48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</sheetData>
  <autoFilter xmlns:etc="http://www.wps.cn/officeDocument/2017/etCustomData" ref="A4:AE16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9:U9"/>
    <mergeCell ref="T10:U10"/>
    <mergeCell ref="Q14:U15"/>
  </mergeCells>
  <printOptions horizontalCentered="1"/>
  <pageMargins left="0.200694444444444" right="0.16875" top="0.550694444444444" bottom="0.196527777777778" header="0.236111111111111" footer="0.196527777777778"/>
  <pageSetup paperSize="9" scale="74" fitToHeight="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7"/>
  <sheetViews>
    <sheetView zoomScale="85" zoomScaleNormal="85" zoomScaleSheetLayoutView="60" workbookViewId="0">
      <selection activeCell="L29" sqref="L29"/>
    </sheetView>
  </sheetViews>
  <sheetFormatPr defaultColWidth="5.25" defaultRowHeight="12.75"/>
  <cols>
    <col min="1" max="1" width="5" style="4" customWidth="1"/>
    <col min="2" max="2" width="11.625" style="4" customWidth="1"/>
    <col min="3" max="4" width="8" style="4"/>
    <col min="5" max="5" width="7" style="4" customWidth="1"/>
    <col min="6" max="12" width="7" style="6" customWidth="1"/>
    <col min="13" max="13" width="7" style="4" customWidth="1"/>
    <col min="14" max="14" width="11.125" style="4" customWidth="1"/>
    <col min="15" max="15" width="7.375" style="4" customWidth="1"/>
    <col min="16" max="16" width="6.625" style="4" customWidth="1"/>
    <col min="17" max="17" width="30" style="4" customWidth="1"/>
    <col min="18" max="18" width="8.25" style="4" customWidth="1"/>
    <col min="19" max="19" width="7.625" style="4" customWidth="1"/>
    <col min="20" max="20" width="8" style="4" customWidth="1"/>
    <col min="21" max="21" width="7" style="4" customWidth="1"/>
    <col min="22" max="16384" width="5.25" style="4"/>
  </cols>
  <sheetData>
    <row r="1" ht="34.5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21.2" customHeight="1" spans="1:21">
      <c r="A2" s="9" t="s">
        <v>1</v>
      </c>
      <c r="B2" s="9"/>
      <c r="C2" s="9"/>
      <c r="D2" s="9"/>
      <c r="E2" s="9"/>
      <c r="F2" s="9"/>
      <c r="G2" s="9"/>
      <c r="H2" s="10" t="s">
        <v>120</v>
      </c>
      <c r="I2" s="10"/>
      <c r="J2" s="10"/>
      <c r="K2" s="10"/>
      <c r="L2" s="10"/>
      <c r="M2" s="10"/>
      <c r="N2" s="10"/>
      <c r="O2" s="10"/>
      <c r="P2" s="35"/>
      <c r="Q2" s="35"/>
      <c r="R2" s="35" t="s">
        <v>121</v>
      </c>
      <c r="S2" s="35"/>
      <c r="T2" s="35"/>
      <c r="U2" s="35"/>
    </row>
    <row r="3" s="2" customFormat="1" ht="45" customHeight="1" spans="1:21">
      <c r="A3" s="11" t="s">
        <v>122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35" t="s">
        <v>6</v>
      </c>
      <c r="S3" s="35"/>
      <c r="T3" s="35"/>
      <c r="U3" s="35"/>
    </row>
    <row r="4" ht="46" customHeight="1" spans="1:23">
      <c r="A4" s="13" t="s">
        <v>7</v>
      </c>
      <c r="B4" s="13" t="s">
        <v>8</v>
      </c>
      <c r="C4" s="13" t="s">
        <v>9</v>
      </c>
      <c r="D4" s="13" t="s">
        <v>51</v>
      </c>
      <c r="E4" s="13" t="s">
        <v>52</v>
      </c>
      <c r="F4" s="14" t="s">
        <v>53</v>
      </c>
      <c r="G4" s="15" t="s">
        <v>54</v>
      </c>
      <c r="H4" s="14" t="s">
        <v>55</v>
      </c>
      <c r="I4" s="15" t="s">
        <v>56</v>
      </c>
      <c r="J4" s="14" t="s">
        <v>57</v>
      </c>
      <c r="K4" s="14" t="s">
        <v>58</v>
      </c>
      <c r="L4" s="36" t="s">
        <v>59</v>
      </c>
      <c r="M4" s="13" t="s">
        <v>16</v>
      </c>
      <c r="N4" s="37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41" t="s">
        <v>23</v>
      </c>
      <c r="U4" s="42" t="s">
        <v>24</v>
      </c>
      <c r="W4" s="4" t="s">
        <v>60</v>
      </c>
    </row>
    <row r="5" s="3" customFormat="1" ht="24" customHeight="1" spans="1:26">
      <c r="A5" s="16">
        <v>1</v>
      </c>
      <c r="B5" s="17" t="s">
        <v>123</v>
      </c>
      <c r="C5" s="18" t="s">
        <v>124</v>
      </c>
      <c r="D5" s="18" t="s">
        <v>125</v>
      </c>
      <c r="E5" s="20" t="s">
        <v>126</v>
      </c>
      <c r="F5" s="19" t="s">
        <v>127</v>
      </c>
      <c r="G5" s="20" t="s">
        <v>81</v>
      </c>
      <c r="H5" s="20" t="s">
        <v>128</v>
      </c>
      <c r="I5" s="20" t="s">
        <v>67</v>
      </c>
      <c r="J5" s="20" t="s">
        <v>67</v>
      </c>
      <c r="K5" s="20" t="s">
        <v>81</v>
      </c>
      <c r="L5" s="20" t="s">
        <v>32</v>
      </c>
      <c r="M5" s="20"/>
      <c r="N5" s="20"/>
      <c r="O5" s="18"/>
      <c r="P5" s="20" t="s">
        <v>129</v>
      </c>
      <c r="Q5" s="20"/>
      <c r="R5" s="48" t="s">
        <v>79</v>
      </c>
      <c r="S5" s="44"/>
      <c r="T5" s="44"/>
      <c r="U5" s="45" t="s">
        <v>70</v>
      </c>
      <c r="W5" s="46" t="s">
        <v>71</v>
      </c>
      <c r="X5" s="47" t="str">
        <f>REPLACE(B5,3,3,"***")</f>
        <v>21***133126</v>
      </c>
      <c r="Y5" s="47" t="str">
        <f>REPLACE(C5,2,1,"*")</f>
        <v>林*富</v>
      </c>
      <c r="Z5" s="46"/>
    </row>
    <row r="6" s="3" customFormat="1" ht="24" customHeight="1" spans="1:26">
      <c r="A6" s="16">
        <v>2</v>
      </c>
      <c r="B6" s="17" t="s">
        <v>130</v>
      </c>
      <c r="C6" s="18" t="s">
        <v>131</v>
      </c>
      <c r="D6" s="18" t="s">
        <v>125</v>
      </c>
      <c r="E6" s="20" t="s">
        <v>126</v>
      </c>
      <c r="F6" s="19" t="s">
        <v>76</v>
      </c>
      <c r="G6" s="20" t="s">
        <v>81</v>
      </c>
      <c r="H6" s="20" t="s">
        <v>128</v>
      </c>
      <c r="I6" s="20" t="s">
        <v>67</v>
      </c>
      <c r="J6" s="20" t="s">
        <v>67</v>
      </c>
      <c r="K6" s="20" t="s">
        <v>81</v>
      </c>
      <c r="L6" s="20" t="s">
        <v>32</v>
      </c>
      <c r="M6" s="20"/>
      <c r="N6" s="20"/>
      <c r="O6" s="18"/>
      <c r="P6" s="20" t="s">
        <v>132</v>
      </c>
      <c r="Q6" s="20"/>
      <c r="R6" s="48" t="s">
        <v>79</v>
      </c>
      <c r="S6" s="44"/>
      <c r="T6" s="44"/>
      <c r="U6" s="45" t="s">
        <v>70</v>
      </c>
      <c r="W6" s="46" t="s">
        <v>71</v>
      </c>
      <c r="X6" s="47" t="str">
        <f>REPLACE(B6,3,3,"***")</f>
        <v>21***133130</v>
      </c>
      <c r="Y6" s="47" t="str">
        <f>REPLACE(C6,2,1,"*")</f>
        <v>奚*</v>
      </c>
      <c r="Z6" s="46"/>
    </row>
    <row r="7" s="3" customFormat="1" ht="24" customHeight="1" spans="1:26">
      <c r="A7" s="16"/>
      <c r="B7" s="17"/>
      <c r="C7" s="18"/>
      <c r="D7" s="18"/>
      <c r="E7" s="20"/>
      <c r="F7" s="20"/>
      <c r="G7" s="20"/>
      <c r="H7" s="20"/>
      <c r="I7" s="20"/>
      <c r="J7" s="20"/>
      <c r="K7" s="20"/>
      <c r="L7" s="20"/>
      <c r="M7" s="20"/>
      <c r="N7" s="20"/>
      <c r="O7" s="18"/>
      <c r="P7" s="20"/>
      <c r="Q7" s="20"/>
      <c r="R7" s="16"/>
      <c r="S7" s="16"/>
      <c r="T7" s="16"/>
      <c r="U7" s="45"/>
      <c r="Z7" s="56"/>
    </row>
    <row r="8" s="3" customFormat="1" ht="24" customHeight="1" spans="1:21">
      <c r="A8" s="16"/>
      <c r="B8" s="21"/>
      <c r="C8" s="20"/>
      <c r="D8" s="20"/>
      <c r="E8" s="20"/>
      <c r="F8" s="20"/>
      <c r="G8" s="20"/>
      <c r="H8" s="22"/>
      <c r="I8" s="20"/>
      <c r="J8" s="20"/>
      <c r="K8" s="20"/>
      <c r="L8" s="20"/>
      <c r="M8" s="20"/>
      <c r="N8" s="20"/>
      <c r="O8" s="18"/>
      <c r="P8" s="20"/>
      <c r="Q8" s="20"/>
      <c r="R8" s="16"/>
      <c r="S8" s="16"/>
      <c r="T8" s="16"/>
      <c r="U8" s="50"/>
    </row>
    <row r="9" s="3" customFormat="1" ht="24" customHeight="1" spans="1:21">
      <c r="A9" s="23"/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39"/>
      <c r="P9" s="25"/>
      <c r="Q9" s="25"/>
      <c r="R9" s="23"/>
      <c r="S9" s="23"/>
      <c r="T9" s="23"/>
      <c r="U9" s="51"/>
    </row>
    <row r="10" s="4" customFormat="1" ht="15.75" customHeight="1" spans="1:31">
      <c r="A10" s="26"/>
      <c r="B10" s="27" t="s">
        <v>38</v>
      </c>
      <c r="E10" s="26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6"/>
      <c r="R10" s="52" t="s">
        <v>39</v>
      </c>
      <c r="S10" s="52"/>
      <c r="T10" s="52"/>
      <c r="U10" s="52"/>
      <c r="V10" s="29"/>
      <c r="W10" s="29"/>
      <c r="Y10" s="57"/>
      <c r="Z10" s="26"/>
      <c r="AA10" s="26"/>
      <c r="AB10" s="26"/>
      <c r="AD10" s="26"/>
      <c r="AE10" s="26"/>
    </row>
    <row r="11" s="4" customFormat="1" ht="15.75" customHeight="1" spans="1:31">
      <c r="A11" s="26"/>
      <c r="B11" s="30"/>
      <c r="E11" s="26"/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6"/>
      <c r="R11" s="29"/>
      <c r="S11" s="53"/>
      <c r="T11" s="54"/>
      <c r="U11" s="54"/>
      <c r="V11" s="29"/>
      <c r="W11" s="29"/>
      <c r="Y11" s="57"/>
      <c r="Z11" s="26"/>
      <c r="AA11" s="26"/>
      <c r="AB11" s="26"/>
      <c r="AD11" s="26"/>
      <c r="AE11" s="26"/>
    </row>
    <row r="12" s="5" customFormat="1" ht="15.75" customHeight="1" spans="2:22">
      <c r="B12" s="31" t="s">
        <v>40</v>
      </c>
      <c r="C12" s="32"/>
      <c r="D12" s="32"/>
      <c r="E12" s="32"/>
      <c r="F12" s="33"/>
      <c r="G12" s="33"/>
      <c r="H12" s="33"/>
      <c r="I12" s="34" t="s">
        <v>41</v>
      </c>
      <c r="J12" s="34"/>
      <c r="K12" s="34"/>
      <c r="L12" s="34"/>
      <c r="M12" s="33"/>
      <c r="N12" s="40" t="s">
        <v>42</v>
      </c>
      <c r="O12" s="40"/>
      <c r="Q12" s="33"/>
      <c r="R12" s="33"/>
      <c r="U12" s="33"/>
      <c r="V12" s="33"/>
    </row>
    <row r="13" s="5" customFormat="1" ht="14.1" customHeight="1" spans="1:23">
      <c r="A13" s="34" t="s">
        <v>43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="5" customFormat="1" ht="14.1" customHeight="1" spans="1:23">
      <c r="A14" s="33" t="s">
        <v>44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="5" customFormat="1" ht="14.1" customHeight="1" spans="1:23">
      <c r="A15" s="33" t="s">
        <v>45</v>
      </c>
      <c r="B15" s="32"/>
      <c r="C15" s="32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55" t="s">
        <v>46</v>
      </c>
      <c r="R15" s="55"/>
      <c r="S15" s="55"/>
      <c r="T15" s="55"/>
      <c r="U15" s="55"/>
      <c r="V15" s="33"/>
      <c r="W15" s="33"/>
    </row>
    <row r="16" s="5" customFormat="1" ht="14.1" customHeight="1" spans="1:23">
      <c r="A16" s="33" t="s">
        <v>47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55"/>
      <c r="R16" s="55"/>
      <c r="S16" s="55"/>
      <c r="T16" s="55"/>
      <c r="U16" s="55"/>
      <c r="V16" s="33"/>
      <c r="W16" s="33"/>
    </row>
    <row r="17" s="5" customFormat="1" ht="14.1" customHeight="1" spans="1:23">
      <c r="A17" s="33" t="s">
        <v>48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</sheetData>
  <autoFilter xmlns:etc="http://www.wps.cn/officeDocument/2017/etCustomData" ref="A4:AE17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10:U10"/>
    <mergeCell ref="T11:U11"/>
    <mergeCell ref="Q15:U16"/>
  </mergeCells>
  <printOptions horizontalCentered="1"/>
  <pageMargins left="0.200694444444444" right="0.16875" top="0.550694444444444" bottom="0.196527777777778" header="0.236111111111111" footer="0.196527777777778"/>
  <pageSetup paperSize="9" scale="74" fitToHeight="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6"/>
  <sheetViews>
    <sheetView zoomScale="85" zoomScaleNormal="85" zoomScaleSheetLayoutView="60" workbookViewId="0">
      <selection activeCell="B5" sqref="B5:C6"/>
    </sheetView>
  </sheetViews>
  <sheetFormatPr defaultColWidth="5.25" defaultRowHeight="12.75"/>
  <cols>
    <col min="1" max="1" width="5" style="4" customWidth="1"/>
    <col min="2" max="2" width="11.625" style="4" customWidth="1"/>
    <col min="3" max="4" width="8" style="4"/>
    <col min="5" max="5" width="7" style="4" customWidth="1"/>
    <col min="6" max="12" width="7" style="6" customWidth="1"/>
    <col min="13" max="13" width="7" style="4" customWidth="1"/>
    <col min="14" max="14" width="11.125" style="4" customWidth="1"/>
    <col min="15" max="15" width="7.375" style="4" customWidth="1"/>
    <col min="16" max="16" width="6.625" style="4" customWidth="1"/>
    <col min="17" max="17" width="30" style="4" customWidth="1"/>
    <col min="18" max="18" width="8.25" style="4" customWidth="1"/>
    <col min="19" max="19" width="7.625" style="4" customWidth="1"/>
    <col min="20" max="20" width="8" style="4" customWidth="1"/>
    <col min="21" max="21" width="7" style="4" customWidth="1"/>
    <col min="22" max="16384" width="5.25" style="4"/>
  </cols>
  <sheetData>
    <row r="1" ht="34.5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1" customFormat="1" ht="21.2" customHeight="1" spans="1:21">
      <c r="A2" s="9" t="s">
        <v>1</v>
      </c>
      <c r="B2" s="9"/>
      <c r="C2" s="9"/>
      <c r="D2" s="9"/>
      <c r="E2" s="9"/>
      <c r="F2" s="9"/>
      <c r="G2" s="9"/>
      <c r="H2" s="10" t="s">
        <v>133</v>
      </c>
      <c r="I2" s="10"/>
      <c r="J2" s="10"/>
      <c r="K2" s="10"/>
      <c r="L2" s="10"/>
      <c r="M2" s="10"/>
      <c r="N2" s="10"/>
      <c r="O2" s="10"/>
      <c r="P2" s="35"/>
      <c r="Q2" s="35"/>
      <c r="R2" s="35" t="s">
        <v>121</v>
      </c>
      <c r="S2" s="35"/>
      <c r="T2" s="35"/>
      <c r="U2" s="35"/>
    </row>
    <row r="3" s="2" customFormat="1" ht="45" customHeight="1" spans="1:21">
      <c r="A3" s="11" t="s">
        <v>134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35" t="s">
        <v>6</v>
      </c>
      <c r="S3" s="35"/>
      <c r="T3" s="35"/>
      <c r="U3" s="35"/>
    </row>
    <row r="4" ht="46" customHeight="1" spans="1:23">
      <c r="A4" s="13" t="s">
        <v>7</v>
      </c>
      <c r="B4" s="13" t="s">
        <v>8</v>
      </c>
      <c r="C4" s="13" t="s">
        <v>9</v>
      </c>
      <c r="D4" s="13" t="s">
        <v>51</v>
      </c>
      <c r="E4" s="13" t="s">
        <v>52</v>
      </c>
      <c r="F4" s="14" t="s">
        <v>53</v>
      </c>
      <c r="G4" s="15" t="s">
        <v>54</v>
      </c>
      <c r="H4" s="14" t="s">
        <v>55</v>
      </c>
      <c r="I4" s="15" t="s">
        <v>56</v>
      </c>
      <c r="J4" s="14" t="s">
        <v>57</v>
      </c>
      <c r="K4" s="14" t="s">
        <v>58</v>
      </c>
      <c r="L4" s="36" t="s">
        <v>59</v>
      </c>
      <c r="M4" s="13" t="s">
        <v>16</v>
      </c>
      <c r="N4" s="37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13" t="s">
        <v>22</v>
      </c>
      <c r="T4" s="41" t="s">
        <v>23</v>
      </c>
      <c r="U4" s="42" t="s">
        <v>24</v>
      </c>
      <c r="W4" s="4" t="s">
        <v>60</v>
      </c>
    </row>
    <row r="5" s="3" customFormat="1" ht="24" customHeight="1" spans="1:26">
      <c r="A5" s="16">
        <v>1</v>
      </c>
      <c r="B5" s="17" t="s">
        <v>135</v>
      </c>
      <c r="C5" s="18" t="s">
        <v>136</v>
      </c>
      <c r="D5" s="18" t="s">
        <v>137</v>
      </c>
      <c r="E5" s="19" t="s">
        <v>111</v>
      </c>
      <c r="F5" s="19" t="s">
        <v>111</v>
      </c>
      <c r="G5" s="20" t="s">
        <v>138</v>
      </c>
      <c r="H5" s="19" t="s">
        <v>139</v>
      </c>
      <c r="I5" s="19" t="s">
        <v>30</v>
      </c>
      <c r="J5" s="19" t="s">
        <v>30</v>
      </c>
      <c r="K5" s="19" t="s">
        <v>81</v>
      </c>
      <c r="L5" s="19" t="s">
        <v>140</v>
      </c>
      <c r="M5" s="38"/>
      <c r="N5" s="20"/>
      <c r="O5" s="18"/>
      <c r="P5" s="19" t="s">
        <v>141</v>
      </c>
      <c r="Q5" s="20"/>
      <c r="R5" s="43" t="s">
        <v>69</v>
      </c>
      <c r="S5" s="44"/>
      <c r="T5" s="44"/>
      <c r="U5" s="45" t="s">
        <v>70</v>
      </c>
      <c r="W5" s="46" t="s">
        <v>71</v>
      </c>
      <c r="X5" s="47" t="str">
        <f>REPLACE(B5,3,3,"***")</f>
        <v>20***101122</v>
      </c>
      <c r="Y5" s="47" t="str">
        <f>REPLACE(C5,2,1,"*")</f>
        <v>罗*一</v>
      </c>
      <c r="Z5" s="46"/>
    </row>
    <row r="6" s="3" customFormat="1" ht="24" customHeight="1" spans="1:26">
      <c r="A6" s="16">
        <v>2</v>
      </c>
      <c r="B6" s="17" t="s">
        <v>142</v>
      </c>
      <c r="C6" s="18" t="s">
        <v>143</v>
      </c>
      <c r="D6" s="18" t="s">
        <v>144</v>
      </c>
      <c r="E6" s="20" t="s">
        <v>64</v>
      </c>
      <c r="F6" s="20" t="s">
        <v>145</v>
      </c>
      <c r="G6" s="20" t="s">
        <v>138</v>
      </c>
      <c r="H6" s="20" t="s">
        <v>138</v>
      </c>
      <c r="I6" s="20" t="s">
        <v>30</v>
      </c>
      <c r="J6" s="20" t="s">
        <v>67</v>
      </c>
      <c r="K6" s="20" t="s">
        <v>146</v>
      </c>
      <c r="L6" s="20" t="s">
        <v>32</v>
      </c>
      <c r="M6" s="20"/>
      <c r="N6" s="20"/>
      <c r="O6" s="18"/>
      <c r="P6" s="20" t="s">
        <v>147</v>
      </c>
      <c r="Q6" s="20"/>
      <c r="R6" s="48" t="s">
        <v>34</v>
      </c>
      <c r="S6" s="44" t="s">
        <v>85</v>
      </c>
      <c r="T6" s="44" t="s">
        <v>148</v>
      </c>
      <c r="U6" s="45" t="s">
        <v>70</v>
      </c>
      <c r="W6" s="49" t="s">
        <v>37</v>
      </c>
      <c r="X6" s="47" t="str">
        <f>REPLACE(B6,3,3,"***")</f>
        <v>19***101110</v>
      </c>
      <c r="Y6" s="47" t="str">
        <f>REPLACE(C6,2,1,"*")</f>
        <v>肖*彤</v>
      </c>
      <c r="Z6" s="46"/>
    </row>
    <row r="7" s="3" customFormat="1" ht="24" customHeight="1" spans="1:26">
      <c r="A7" s="16"/>
      <c r="B7" s="21"/>
      <c r="C7" s="20"/>
      <c r="D7" s="20"/>
      <c r="E7" s="20"/>
      <c r="F7" s="20"/>
      <c r="G7" s="20"/>
      <c r="H7" s="22"/>
      <c r="I7" s="20"/>
      <c r="J7" s="20"/>
      <c r="K7" s="20"/>
      <c r="L7" s="20"/>
      <c r="M7" s="20"/>
      <c r="N7" s="20"/>
      <c r="O7" s="18"/>
      <c r="P7" s="20"/>
      <c r="Q7" s="20"/>
      <c r="R7" s="16"/>
      <c r="S7" s="16"/>
      <c r="T7" s="16"/>
      <c r="U7" s="50"/>
      <c r="Z7" s="56"/>
    </row>
    <row r="8" s="3" customFormat="1" ht="24" customHeight="1" spans="1:21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9"/>
      <c r="P8" s="25"/>
      <c r="Q8" s="25"/>
      <c r="R8" s="23"/>
      <c r="S8" s="23"/>
      <c r="T8" s="23"/>
      <c r="U8" s="51"/>
    </row>
    <row r="9" s="4" customFormat="1" ht="15.75" customHeight="1" spans="1:31">
      <c r="A9" s="26"/>
      <c r="B9" s="27" t="s">
        <v>38</v>
      </c>
      <c r="E9" s="26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6"/>
      <c r="R9" s="52" t="s">
        <v>39</v>
      </c>
      <c r="S9" s="52"/>
      <c r="T9" s="52"/>
      <c r="U9" s="52"/>
      <c r="V9" s="29"/>
      <c r="W9" s="29"/>
      <c r="Y9" s="57"/>
      <c r="Z9" s="26"/>
      <c r="AA9" s="26"/>
      <c r="AB9" s="26"/>
      <c r="AD9" s="26"/>
      <c r="AE9" s="26"/>
    </row>
    <row r="10" s="4" customFormat="1" ht="15.75" customHeight="1" spans="1:31">
      <c r="A10" s="26"/>
      <c r="B10" s="30"/>
      <c r="E10" s="26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6"/>
      <c r="R10" s="29"/>
      <c r="S10" s="53"/>
      <c r="T10" s="54"/>
      <c r="U10" s="54"/>
      <c r="V10" s="29"/>
      <c r="W10" s="29"/>
      <c r="Y10" s="57"/>
      <c r="Z10" s="26"/>
      <c r="AA10" s="26"/>
      <c r="AB10" s="26"/>
      <c r="AD10" s="26"/>
      <c r="AE10" s="26"/>
    </row>
    <row r="11" s="5" customFormat="1" ht="15.75" customHeight="1" spans="2:22">
      <c r="B11" s="31" t="s">
        <v>40</v>
      </c>
      <c r="C11" s="32"/>
      <c r="D11" s="32"/>
      <c r="E11" s="32"/>
      <c r="F11" s="33"/>
      <c r="G11" s="33"/>
      <c r="H11" s="33"/>
      <c r="I11" s="34" t="s">
        <v>41</v>
      </c>
      <c r="J11" s="34"/>
      <c r="K11" s="34"/>
      <c r="L11" s="34"/>
      <c r="M11" s="33"/>
      <c r="N11" s="40" t="s">
        <v>42</v>
      </c>
      <c r="O11" s="40"/>
      <c r="Q11" s="33"/>
      <c r="R11" s="33"/>
      <c r="U11" s="33"/>
      <c r="V11" s="33"/>
    </row>
    <row r="12" s="5" customFormat="1" ht="14.1" customHeight="1" spans="1:23">
      <c r="A12" s="34" t="s">
        <v>43</v>
      </c>
      <c r="B12" s="32"/>
      <c r="C12" s="32"/>
      <c r="D12" s="32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="5" customFormat="1" ht="14.1" customHeight="1" spans="1:23">
      <c r="A13" s="33" t="s">
        <v>44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="5" customFormat="1" ht="14.1" customHeight="1" spans="1:23">
      <c r="A14" s="33" t="s">
        <v>45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5" t="s">
        <v>46</v>
      </c>
      <c r="R14" s="55"/>
      <c r="S14" s="55"/>
      <c r="T14" s="55"/>
      <c r="U14" s="55"/>
      <c r="V14" s="33"/>
      <c r="W14" s="33"/>
    </row>
    <row r="15" s="5" customFormat="1" ht="14.1" customHeight="1" spans="1:23">
      <c r="A15" s="33" t="s">
        <v>47</v>
      </c>
      <c r="B15" s="32"/>
      <c r="C15" s="32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55"/>
      <c r="R15" s="55"/>
      <c r="S15" s="55"/>
      <c r="T15" s="55"/>
      <c r="U15" s="55"/>
      <c r="V15" s="33"/>
      <c r="W15" s="33"/>
    </row>
    <row r="16" s="5" customFormat="1" ht="14.1" customHeight="1" spans="1:23">
      <c r="A16" s="33" t="s">
        <v>48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</sheetData>
  <autoFilter xmlns:etc="http://www.wps.cn/officeDocument/2017/etCustomData" ref="A4:AE16" etc:filterBottomFollowUsedRange="0">
    <extLst/>
  </autoFilter>
  <mergeCells count="10">
    <mergeCell ref="A1:U1"/>
    <mergeCell ref="A2:G2"/>
    <mergeCell ref="H2:O2"/>
    <mergeCell ref="P2:Q2"/>
    <mergeCell ref="R2:U2"/>
    <mergeCell ref="A3:Q3"/>
    <mergeCell ref="R3:U3"/>
    <mergeCell ref="R9:U9"/>
    <mergeCell ref="T10:U10"/>
    <mergeCell ref="Q14:U15"/>
  </mergeCells>
  <printOptions horizontalCentered="1"/>
  <pageMargins left="0.200694444444444" right="0.16875" top="0.550694444444444" bottom="0.196527777777778" header="0.236111111111111" footer="0.196527777777778"/>
  <pageSetup paperSize="9" scale="74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教务处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20财务管理一</vt:lpstr>
      <vt:lpstr>21财务管理</vt:lpstr>
      <vt:lpstr>21电子商务</vt:lpstr>
      <vt:lpstr>21工商管理（创业教育管理）</vt:lpstr>
      <vt:lpstr>21国际经济与贸易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郑煊</dc:creator>
  <cp:lastModifiedBy>Coco</cp:lastModifiedBy>
  <dcterms:created xsi:type="dcterms:W3CDTF">2005-05-10T15:46:00Z</dcterms:created>
  <cp:lastPrinted>2022-10-09T09:51:00Z</cp:lastPrinted>
  <dcterms:modified xsi:type="dcterms:W3CDTF">2025-07-03T07:28:23Z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EE6E86C100A64399A7DBBC85FC398CD3_13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