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 activeTab="5"/>
  </bookViews>
  <sheets>
    <sheet name="20财务管理一" sheetId="36" r:id="rId1"/>
    <sheet name="21财务管理" sheetId="20" r:id="rId2"/>
    <sheet name="21电子商务" sheetId="29" r:id="rId3"/>
    <sheet name="21工商管理（创业教育管理）" sheetId="27" r:id="rId4"/>
    <sheet name="21国际经济与贸易" sheetId="31" r:id="rId5"/>
    <sheet name="21金融科技" sheetId="35" r:id="rId6"/>
  </sheets>
  <definedNames>
    <definedName name="_xlnm._FilterDatabase" localSheetId="0" hidden="1">'20财务管理一'!$A$4:$AB$15</definedName>
    <definedName name="_xlnm._FilterDatabase" localSheetId="1" hidden="1">'21财务管理'!$A$4:$AE$38</definedName>
    <definedName name="_xlnm._FilterDatabase" localSheetId="2" hidden="1">'21电子商务'!$A$4:$AE$22</definedName>
    <definedName name="_xlnm._FilterDatabase" localSheetId="3" hidden="1">'21工商管理（创业教育管理）'!$A$4:$AE$18</definedName>
    <definedName name="_xlnm._FilterDatabase" localSheetId="4" hidden="1">'21国际经济与贸易'!$A$4:$AE$17</definedName>
    <definedName name="_xlnm._FilterDatabase" localSheetId="5" hidden="1">'21金融科技'!$A$4:$AE$24</definedName>
    <definedName name="_xlnm.Print_Titles" localSheetId="1">'21财务管理'!$4:$4</definedName>
    <definedName name="_xlnm.Print_Area" localSheetId="1">'21财务管理'!$A$1:$U$33</definedName>
    <definedName name="_xlnm.Print_Titles" localSheetId="3">'21工商管理（创业教育管理）'!$4:$4</definedName>
    <definedName name="_xlnm.Print_Area" localSheetId="3">'21工商管理（创业教育管理）'!$A$1:$U$13</definedName>
    <definedName name="_xlnm.Print_Titles" localSheetId="2">'21电子商务'!$4:$4</definedName>
    <definedName name="_xlnm.Print_Area" localSheetId="2">'21电子商务'!$A$1:$U$17</definedName>
    <definedName name="_xlnm.Print_Titles" localSheetId="4">'21国际经济与贸易'!$4:$4</definedName>
    <definedName name="_xlnm.Print_Area" localSheetId="4">'21国际经济与贸易'!$A$1:$U$12</definedName>
    <definedName name="_xlnm.Print_Titles" localSheetId="5">'21金融科技'!$4:$4</definedName>
    <definedName name="_xlnm.Print_Area" localSheetId="5">'21金融科技'!$A$1:$U$19</definedName>
    <definedName name="_xlnm.Print_Titles" localSheetId="0">'20财务管理一'!$4:$4</definedName>
    <definedName name="_xlnm.Print_Area" localSheetId="0">'20财务管理一'!$A$1:$R$10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<sst xmlns="http://schemas.openxmlformats.org/spreadsheetml/2006/main" count="999" uniqueCount="274">
  <si>
    <t>温州理工学院毕业生毕业资格和学士学位授予资格终审表</t>
  </si>
  <si>
    <r>
      <rPr>
        <sz val="11"/>
        <rFont val="宋体"/>
        <charset val="134"/>
      </rPr>
      <t>二级学院</t>
    </r>
    <r>
      <rPr>
        <sz val="11"/>
        <color rgb="FFFF0000"/>
        <rFont val="宋体"/>
        <charset val="134"/>
      </rPr>
      <t>（盖章）</t>
    </r>
    <r>
      <rPr>
        <sz val="11"/>
        <rFont val="宋体"/>
        <charset val="134"/>
      </rPr>
      <t>：经济与管理学院</t>
    </r>
  </si>
  <si>
    <t>专业：财务管理</t>
  </si>
  <si>
    <t>行政班：20财务管理一</t>
  </si>
  <si>
    <t xml:space="preserve">    班级人数： 1人</t>
  </si>
  <si>
    <r>
      <rPr>
        <sz val="10.5"/>
        <rFont val="宋体"/>
        <charset val="134"/>
      </rPr>
      <t xml:space="preserve">本专业要求修满 </t>
    </r>
    <r>
      <rPr>
        <b/>
        <i/>
        <u/>
        <sz val="10.5"/>
        <rFont val="宋体"/>
        <charset val="134"/>
      </rPr>
      <t xml:space="preserve"> 165</t>
    </r>
    <r>
      <rPr>
        <sz val="10.5"/>
        <rFont val="宋体"/>
        <charset val="134"/>
      </rPr>
      <t>学分，其中必修课</t>
    </r>
    <r>
      <rPr>
        <b/>
        <i/>
        <u/>
        <sz val="10.5"/>
        <rFont val="宋体"/>
        <charset val="134"/>
      </rPr>
      <t xml:space="preserve">   95.5  </t>
    </r>
    <r>
      <rPr>
        <sz val="10.5"/>
        <rFont val="宋体"/>
        <charset val="134"/>
      </rPr>
      <t xml:space="preserve"> 学分，任选课</t>
    </r>
    <r>
      <rPr>
        <b/>
        <i/>
        <u/>
        <sz val="10.5"/>
        <rFont val="宋体"/>
        <charset val="134"/>
      </rPr>
      <t xml:space="preserve">  22 </t>
    </r>
    <r>
      <rPr>
        <sz val="10.5"/>
        <rFont val="宋体"/>
        <charset val="134"/>
      </rPr>
      <t xml:space="preserve"> 学分，实践必修课</t>
    </r>
    <r>
      <rPr>
        <b/>
        <i/>
        <u/>
        <sz val="10.5"/>
        <rFont val="宋体"/>
        <charset val="134"/>
      </rPr>
      <t xml:space="preserve">  29.5 </t>
    </r>
    <r>
      <rPr>
        <sz val="10.5"/>
        <rFont val="宋体"/>
        <charset val="134"/>
      </rPr>
      <t>学分，公选课</t>
    </r>
    <r>
      <rPr>
        <b/>
        <i/>
        <u/>
        <sz val="10.5"/>
        <rFont val="宋体"/>
        <charset val="134"/>
      </rPr>
      <t xml:space="preserve">  6  </t>
    </r>
    <r>
      <rPr>
        <sz val="10.5"/>
        <rFont val="宋体"/>
        <charset val="134"/>
      </rPr>
      <t xml:space="preserve"> 学分，课外必修课</t>
    </r>
    <r>
      <rPr>
        <b/>
        <i/>
        <u/>
        <sz val="10.5"/>
        <rFont val="宋体"/>
        <charset val="134"/>
      </rPr>
      <t xml:space="preserve"> 12   </t>
    </r>
    <r>
      <rPr>
        <sz val="10.5"/>
        <rFont val="宋体"/>
        <charset val="134"/>
      </rPr>
      <t>学分</t>
    </r>
  </si>
  <si>
    <r>
      <rPr>
        <sz val="11"/>
        <rFont val="宋体"/>
        <charset val="134"/>
      </rPr>
      <t xml:space="preserve">    填表日期：2025年6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月12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日</t>
    </r>
  </si>
  <si>
    <t>序号</t>
  </si>
  <si>
    <t>学号</t>
  </si>
  <si>
    <t>姓名</t>
  </si>
  <si>
    <t>必修课</t>
  </si>
  <si>
    <t>限选课</t>
  </si>
  <si>
    <t>任选课</t>
  </si>
  <si>
    <t>公选课</t>
  </si>
  <si>
    <t>实践
必修课</t>
  </si>
  <si>
    <t>课外
必修课</t>
  </si>
  <si>
    <t>体质测
试是否
已通过</t>
  </si>
  <si>
    <t>受过留校察看处分，察看期是否已解除</t>
  </si>
  <si>
    <t>是否
欠费</t>
  </si>
  <si>
    <t>平均
学分
绩点</t>
  </si>
  <si>
    <t>达到学位授予细则第四条规定，申请学位的具体内容</t>
  </si>
  <si>
    <r>
      <rPr>
        <sz val="11"/>
        <rFont val="宋体"/>
        <charset val="134"/>
      </rPr>
      <t>毕（结）</t>
    </r>
    <r>
      <rPr>
        <sz val="11"/>
        <rFont val="Times New Roman"/>
        <charset val="0"/>
      </rPr>
      <t xml:space="preserve">
</t>
    </r>
    <r>
      <rPr>
        <sz val="11"/>
        <rFont val="宋体"/>
        <charset val="134"/>
      </rPr>
      <t>业结论</t>
    </r>
  </si>
  <si>
    <t>是否拟
授学位</t>
  </si>
  <si>
    <t>授何
学位</t>
  </si>
  <si>
    <t>所审培
养计划
年级</t>
  </si>
  <si>
    <t>20***103107</t>
  </si>
  <si>
    <t>徐*挺</t>
  </si>
  <si>
    <t>93.5</t>
  </si>
  <si>
    <t/>
  </si>
  <si>
    <t>22</t>
  </si>
  <si>
    <t>6</t>
  </si>
  <si>
    <t>29</t>
  </si>
  <si>
    <t>12</t>
  </si>
  <si>
    <t>1.87</t>
  </si>
  <si>
    <t>待定</t>
  </si>
  <si>
    <t>2020</t>
  </si>
  <si>
    <t>二级学院秘书签字：</t>
  </si>
  <si>
    <t>二级学院院长签字：</t>
  </si>
  <si>
    <t>领取毕业证书         份，学位证书        份</t>
  </si>
  <si>
    <t>经手人：</t>
  </si>
  <si>
    <t>日期：</t>
  </si>
  <si>
    <t>注：①毕业资格按专业培养方案的要求进行审核；</t>
  </si>
  <si>
    <r>
      <rPr>
        <sz val="10"/>
        <rFont val="Times New Roman"/>
        <charset val="0"/>
      </rPr>
      <t xml:space="preserve">        </t>
    </r>
    <r>
      <rPr>
        <sz val="10"/>
        <rFont val="宋体"/>
        <charset val="0"/>
      </rPr>
      <t>②达不到毕业资格审核要求的项目，请用</t>
    </r>
    <r>
      <rPr>
        <sz val="10"/>
        <color rgb="FFFF0000"/>
        <rFont val="宋体"/>
        <charset val="0"/>
      </rPr>
      <t>红色斜体加粗加下划线</t>
    </r>
    <r>
      <rPr>
        <sz val="10"/>
        <rFont val="宋体"/>
        <charset val="0"/>
      </rPr>
      <t>加以注明（</t>
    </r>
    <r>
      <rPr>
        <sz val="10"/>
        <color rgb="FFFF0000"/>
        <rFont val="宋体"/>
        <charset val="0"/>
      </rPr>
      <t>注：</t>
    </r>
    <r>
      <rPr>
        <sz val="10"/>
        <rFont val="宋体"/>
        <charset val="0"/>
      </rPr>
      <t>是否欠费一栏直接填写欠费金额）；</t>
    </r>
  </si>
  <si>
    <r>
      <rPr>
        <sz val="10"/>
        <rFont val="Times New Roman"/>
        <charset val="0"/>
      </rPr>
      <t xml:space="preserve">        </t>
    </r>
    <r>
      <rPr>
        <sz val="10"/>
        <rFont val="宋体"/>
        <charset val="134"/>
      </rPr>
      <t>③达不到学位授予细则第三条，但符合第四条的学生申请学位，请附相关证明材料，经手人审核原件，并在复印件上签字盖二级学院印章；</t>
    </r>
  </si>
  <si>
    <t>!!!打印时注意：字迹清晰，双面打印，短边翻转</t>
  </si>
  <si>
    <r>
      <rPr>
        <sz val="10"/>
        <rFont val="Times New Roman"/>
        <charset val="0"/>
      </rPr>
      <t xml:space="preserve">        </t>
    </r>
    <r>
      <rPr>
        <sz val="10"/>
        <rFont val="宋体"/>
        <charset val="0"/>
      </rPr>
      <t>④</t>
    </r>
    <r>
      <rPr>
        <sz val="10"/>
        <color rgb="FFFF0000"/>
        <rFont val="宋体"/>
        <charset val="0"/>
      </rPr>
      <t>第一、二批</t>
    </r>
    <r>
      <rPr>
        <sz val="10"/>
        <rFont val="宋体"/>
        <charset val="0"/>
      </rPr>
      <t>毕（结）业结论填写“</t>
    </r>
    <r>
      <rPr>
        <sz val="10"/>
        <color rgb="FFFF0000"/>
        <rFont val="宋体"/>
        <charset val="0"/>
      </rPr>
      <t>毕业、待定</t>
    </r>
    <r>
      <rPr>
        <sz val="10"/>
        <rFont val="宋体"/>
        <charset val="0"/>
      </rPr>
      <t>”，</t>
    </r>
    <r>
      <rPr>
        <sz val="10"/>
        <color rgb="FFFF0000"/>
        <rFont val="宋体"/>
        <charset val="0"/>
      </rPr>
      <t>第三批</t>
    </r>
    <r>
      <rPr>
        <sz val="10"/>
        <rFont val="宋体"/>
        <charset val="0"/>
      </rPr>
      <t>只需对</t>
    </r>
    <r>
      <rPr>
        <sz val="10"/>
        <color rgb="FFFF0000"/>
        <rFont val="宋体"/>
        <charset val="0"/>
      </rPr>
      <t>第一、二批待定</t>
    </r>
    <r>
      <rPr>
        <sz val="10"/>
        <rFont val="宋体"/>
        <charset val="0"/>
      </rPr>
      <t>学生的毕（结）业结论填写</t>
    </r>
    <r>
      <rPr>
        <sz val="10"/>
        <color rgb="FFFF0000"/>
        <rFont val="宋体"/>
        <charset val="0"/>
      </rPr>
      <t>“毕业、结业、延长学习”</t>
    </r>
    <r>
      <rPr>
        <sz val="10"/>
        <rFont val="宋体"/>
        <charset val="0"/>
      </rPr>
      <t>；</t>
    </r>
  </si>
  <si>
    <r>
      <rPr>
        <sz val="10"/>
        <rFont val="Times New Roman"/>
        <charset val="0"/>
      </rPr>
      <t xml:space="preserve">        </t>
    </r>
    <r>
      <rPr>
        <sz val="10"/>
        <rFont val="宋体"/>
        <charset val="134"/>
      </rPr>
      <t>⑤本表一式两份，</t>
    </r>
    <r>
      <rPr>
        <sz val="10"/>
        <rFont val="Times New Roman"/>
        <charset val="0"/>
      </rPr>
      <t>5</t>
    </r>
    <r>
      <rPr>
        <sz val="10"/>
        <rFont val="宋体"/>
        <charset val="134"/>
      </rPr>
      <t>月</t>
    </r>
    <r>
      <rPr>
        <sz val="10"/>
        <rFont val="Times New Roman"/>
        <charset val="0"/>
      </rPr>
      <t>23</t>
    </r>
    <r>
      <rPr>
        <sz val="10"/>
        <rFont val="宋体"/>
        <charset val="134"/>
      </rPr>
      <t>日、</t>
    </r>
    <r>
      <rPr>
        <sz val="10"/>
        <rFont val="Times New Roman"/>
        <charset val="0"/>
      </rPr>
      <t>6</t>
    </r>
    <r>
      <rPr>
        <sz val="10"/>
        <rFont val="宋体"/>
        <charset val="134"/>
      </rPr>
      <t>月</t>
    </r>
    <r>
      <rPr>
        <sz val="10"/>
        <rFont val="Times New Roman"/>
        <charset val="0"/>
      </rPr>
      <t>13</t>
    </r>
    <r>
      <rPr>
        <sz val="10"/>
        <rFont val="宋体"/>
        <charset val="134"/>
      </rPr>
      <t>日或</t>
    </r>
    <r>
      <rPr>
        <sz val="10"/>
        <rFont val="Times New Roman"/>
        <charset val="0"/>
      </rPr>
      <t>7</t>
    </r>
    <r>
      <rPr>
        <sz val="10"/>
        <rFont val="宋体"/>
        <charset val="134"/>
      </rPr>
      <t>月</t>
    </r>
    <r>
      <rPr>
        <sz val="10"/>
        <rFont val="Times New Roman"/>
        <charset val="0"/>
      </rPr>
      <t>7</t>
    </r>
    <r>
      <rPr>
        <sz val="10"/>
        <rFont val="宋体"/>
        <charset val="134"/>
      </rPr>
      <t>日前交教务处一份（滨海校区行政楼</t>
    </r>
    <r>
      <rPr>
        <sz val="10"/>
        <rFont val="Times New Roman"/>
        <charset val="0"/>
      </rPr>
      <t>A507</t>
    </r>
    <r>
      <rPr>
        <sz val="10"/>
        <rFont val="宋体"/>
        <charset val="134"/>
      </rPr>
      <t>），各二级学院存一份。</t>
    </r>
  </si>
  <si>
    <t xml:space="preserve">    人数： 23人</t>
  </si>
  <si>
    <r>
      <rPr>
        <sz val="10.5"/>
        <rFont val="宋体"/>
        <charset val="134"/>
      </rPr>
      <t xml:space="preserve">本专业要求修满 </t>
    </r>
    <r>
      <rPr>
        <b/>
        <i/>
        <u/>
        <sz val="10.5"/>
        <rFont val="宋体"/>
        <charset val="134"/>
      </rPr>
      <t xml:space="preserve"> 175 </t>
    </r>
    <r>
      <rPr>
        <sz val="10.5"/>
        <rFont val="宋体"/>
        <charset val="134"/>
      </rPr>
      <t>学分，其中通识必修课</t>
    </r>
    <r>
      <rPr>
        <b/>
        <i/>
        <u/>
        <sz val="10.5"/>
        <rFont val="宋体"/>
        <charset val="134"/>
      </rPr>
      <t xml:space="preserve">   44  </t>
    </r>
    <r>
      <rPr>
        <sz val="10.5"/>
        <rFont val="宋体"/>
        <charset val="134"/>
      </rPr>
      <t xml:space="preserve"> 学分，专业基础课</t>
    </r>
    <r>
      <rPr>
        <b/>
        <i/>
        <u/>
        <sz val="10.5"/>
        <rFont val="宋体"/>
        <charset val="134"/>
      </rPr>
      <t xml:space="preserve">  28.5 </t>
    </r>
    <r>
      <rPr>
        <sz val="10.5"/>
        <rFont val="宋体"/>
        <charset val="134"/>
      </rPr>
      <t xml:space="preserve"> 学分，专业核心课</t>
    </r>
    <r>
      <rPr>
        <b/>
        <i/>
        <u/>
        <sz val="10.5"/>
        <rFont val="宋体"/>
        <charset val="134"/>
      </rPr>
      <t xml:space="preserve">    30   </t>
    </r>
    <r>
      <rPr>
        <sz val="10.5"/>
        <rFont val="宋体"/>
        <charset val="134"/>
      </rPr>
      <t>学分，专业选修课</t>
    </r>
    <r>
      <rPr>
        <b/>
        <i/>
        <u/>
        <sz val="10.5"/>
        <rFont val="宋体"/>
        <charset val="134"/>
      </rPr>
      <t xml:space="preserve">  14 </t>
    </r>
    <r>
      <rPr>
        <sz val="10.5"/>
        <rFont val="宋体"/>
        <charset val="134"/>
      </rPr>
      <t>学分，跨学科专业融合课</t>
    </r>
    <r>
      <rPr>
        <b/>
        <i/>
        <u/>
        <sz val="10.5"/>
        <rFont val="宋体"/>
        <charset val="134"/>
      </rPr>
      <t xml:space="preserve">  8  </t>
    </r>
    <r>
      <rPr>
        <sz val="10.5"/>
        <rFont val="宋体"/>
        <charset val="134"/>
      </rPr>
      <t>学分
通识选修课</t>
    </r>
    <r>
      <rPr>
        <b/>
        <i/>
        <u/>
        <sz val="10.5"/>
        <rFont val="宋体"/>
        <charset val="134"/>
      </rPr>
      <t xml:space="preserve">  8  </t>
    </r>
    <r>
      <rPr>
        <sz val="10.5"/>
        <rFont val="宋体"/>
        <charset val="134"/>
      </rPr>
      <t xml:space="preserve"> 学分，实践与创新教育课</t>
    </r>
    <r>
      <rPr>
        <b/>
        <i/>
        <u/>
        <sz val="10.5"/>
        <rFont val="宋体"/>
        <charset val="134"/>
      </rPr>
      <t xml:space="preserve"> 30.5 </t>
    </r>
    <r>
      <rPr>
        <sz val="10.5"/>
        <rFont val="宋体"/>
        <charset val="134"/>
      </rPr>
      <t xml:space="preserve">  学分，课外教育项目</t>
    </r>
    <r>
      <rPr>
        <b/>
        <i/>
        <u/>
        <sz val="10.5"/>
        <rFont val="宋体"/>
        <charset val="134"/>
      </rPr>
      <t xml:space="preserve"> 12   </t>
    </r>
    <r>
      <rPr>
        <sz val="10.5"/>
        <rFont val="宋体"/>
        <charset val="134"/>
      </rPr>
      <t>学分</t>
    </r>
  </si>
  <si>
    <t>行政班</t>
  </si>
  <si>
    <t>通识
必修课</t>
  </si>
  <si>
    <t>专业
基础课</t>
  </si>
  <si>
    <t>专业
核心课</t>
  </si>
  <si>
    <t>专业
选修课</t>
  </si>
  <si>
    <t>跨学科
专业
融合课</t>
  </si>
  <si>
    <t>通识
选修课</t>
  </si>
  <si>
    <t>实践
与创新
教育课</t>
  </si>
  <si>
    <t>课外
教育
项目</t>
  </si>
  <si>
    <t>机审结果</t>
  </si>
  <si>
    <t>21***131245</t>
  </si>
  <si>
    <t>余*亮</t>
  </si>
  <si>
    <t>21财务管理二</t>
  </si>
  <si>
    <t>44</t>
  </si>
  <si>
    <t>33.5</t>
  </si>
  <si>
    <t>30</t>
  </si>
  <si>
    <t>14</t>
  </si>
  <si>
    <t>6.5</t>
  </si>
  <si>
    <t>31.5</t>
  </si>
  <si>
    <t>1.97</t>
  </si>
  <si>
    <t>全国计算机三级证书</t>
  </si>
  <si>
    <t>毕业</t>
  </si>
  <si>
    <t>是</t>
  </si>
  <si>
    <t>管理学</t>
  </si>
  <si>
    <t>2021</t>
  </si>
  <si>
    <t>通过</t>
  </si>
  <si>
    <t>21***132212</t>
  </si>
  <si>
    <t>江*达</t>
  </si>
  <si>
    <t>28.5</t>
  </si>
  <si>
    <t>8.5</t>
  </si>
  <si>
    <t>8</t>
  </si>
  <si>
    <t>30.5</t>
  </si>
  <si>
    <t>2.40</t>
  </si>
  <si>
    <t>21***132214</t>
  </si>
  <si>
    <t>单*兵</t>
  </si>
  <si>
    <t>17.5</t>
  </si>
  <si>
    <t>5</t>
  </si>
  <si>
    <t>1.89</t>
  </si>
  <si>
    <t>不通过</t>
  </si>
  <si>
    <t>21***132223</t>
  </si>
  <si>
    <t>宋*英</t>
  </si>
  <si>
    <t>3.02</t>
  </si>
  <si>
    <t>21***132601</t>
  </si>
  <si>
    <t>林*</t>
  </si>
  <si>
    <t>21财务管理六</t>
  </si>
  <si>
    <t>19</t>
  </si>
  <si>
    <t>1.90</t>
  </si>
  <si>
    <t>21***132609</t>
  </si>
  <si>
    <t>徐*杰</t>
  </si>
  <si>
    <t>2.85</t>
  </si>
  <si>
    <t>21***132611</t>
  </si>
  <si>
    <t>周*屹</t>
  </si>
  <si>
    <t>10.5</t>
  </si>
  <si>
    <t>3.08</t>
  </si>
  <si>
    <t>21***132617</t>
  </si>
  <si>
    <t>24.5</t>
  </si>
  <si>
    <t>10</t>
  </si>
  <si>
    <t>2.32</t>
  </si>
  <si>
    <t>21***119429</t>
  </si>
  <si>
    <t>王*青</t>
  </si>
  <si>
    <t>21财务管理三</t>
  </si>
  <si>
    <t>40.5</t>
  </si>
  <si>
    <t>32.5</t>
  </si>
  <si>
    <t>2.75</t>
  </si>
  <si>
    <t>21***132311</t>
  </si>
  <si>
    <t>石*浩</t>
  </si>
  <si>
    <t>9</t>
  </si>
  <si>
    <t>2.84</t>
  </si>
  <si>
    <t>21***132318</t>
  </si>
  <si>
    <t>杨*欣</t>
  </si>
  <si>
    <t>9.5</t>
  </si>
  <si>
    <t>2.51</t>
  </si>
  <si>
    <t>21***132320</t>
  </si>
  <si>
    <t>高*</t>
  </si>
  <si>
    <t>3.01</t>
  </si>
  <si>
    <t>21***119130</t>
  </si>
  <si>
    <t>姬*斐</t>
  </si>
  <si>
    <t>21财务管理四</t>
  </si>
  <si>
    <t>32</t>
  </si>
  <si>
    <t>2.79</t>
  </si>
  <si>
    <t>21***132409</t>
  </si>
  <si>
    <t>徐*韩</t>
  </si>
  <si>
    <t>3.16</t>
  </si>
  <si>
    <t>21***132413</t>
  </si>
  <si>
    <t>吴*妮</t>
  </si>
  <si>
    <t>2.42</t>
  </si>
  <si>
    <t>21***132414</t>
  </si>
  <si>
    <t>张*</t>
  </si>
  <si>
    <t>2.27</t>
  </si>
  <si>
    <t>21***132424</t>
  </si>
  <si>
    <t>许*赐</t>
  </si>
  <si>
    <t>2.09</t>
  </si>
  <si>
    <t>21***132505</t>
  </si>
  <si>
    <t>徐*彬</t>
  </si>
  <si>
    <t>21财务管理五</t>
  </si>
  <si>
    <t>15</t>
  </si>
  <si>
    <t>21***132510</t>
  </si>
  <si>
    <t>许*铄</t>
  </si>
  <si>
    <t>11</t>
  </si>
  <si>
    <t>2.69</t>
  </si>
  <si>
    <t>21***132512</t>
  </si>
  <si>
    <t>章*尹</t>
  </si>
  <si>
    <t>3.42</t>
  </si>
  <si>
    <t>21***132101</t>
  </si>
  <si>
    <t>吴*敏</t>
  </si>
  <si>
    <t>21财务管理一</t>
  </si>
  <si>
    <t>2.47</t>
  </si>
  <si>
    <t>21***132115</t>
  </si>
  <si>
    <t>王*学</t>
  </si>
  <si>
    <t>2.50</t>
  </si>
  <si>
    <t>21***133101</t>
  </si>
  <si>
    <t>杨*</t>
  </si>
  <si>
    <t>34</t>
  </si>
  <si>
    <t>2.68</t>
  </si>
  <si>
    <t>专业：电子商务</t>
  </si>
  <si>
    <t xml:space="preserve">    人数： 8人</t>
  </si>
  <si>
    <r>
      <rPr>
        <sz val="10.5"/>
        <rFont val="宋体"/>
        <charset val="134"/>
      </rPr>
      <t>本专业要求修满</t>
    </r>
    <r>
      <rPr>
        <b/>
        <i/>
        <u/>
        <sz val="10.5"/>
        <rFont val="宋体"/>
        <charset val="134"/>
      </rPr>
      <t xml:space="preserve"> 173  </t>
    </r>
    <r>
      <rPr>
        <sz val="10.5"/>
        <rFont val="宋体"/>
        <charset val="134"/>
      </rPr>
      <t xml:space="preserve">学分，其中通识必修课 </t>
    </r>
    <r>
      <rPr>
        <b/>
        <i/>
        <u/>
        <sz val="10.5"/>
        <rFont val="宋体"/>
        <charset val="134"/>
      </rPr>
      <t xml:space="preserve">  44   </t>
    </r>
    <r>
      <rPr>
        <sz val="10.5"/>
        <rFont val="宋体"/>
        <charset val="134"/>
      </rPr>
      <t xml:space="preserve">学分，专业基础课 </t>
    </r>
    <r>
      <rPr>
        <b/>
        <i/>
        <u/>
        <sz val="10.5"/>
        <rFont val="宋体"/>
        <charset val="134"/>
      </rPr>
      <t xml:space="preserve">   30   </t>
    </r>
    <r>
      <rPr>
        <sz val="10.5"/>
        <rFont val="宋体"/>
        <charset val="134"/>
      </rPr>
      <t xml:space="preserve">学分，专业核心课 </t>
    </r>
    <r>
      <rPr>
        <b/>
        <i/>
        <u/>
        <sz val="10.5"/>
        <rFont val="宋体"/>
        <charset val="134"/>
      </rPr>
      <t xml:space="preserve">29   </t>
    </r>
    <r>
      <rPr>
        <sz val="10.5"/>
        <rFont val="宋体"/>
        <charset val="134"/>
      </rPr>
      <t>学分，专业选修课</t>
    </r>
    <r>
      <rPr>
        <b/>
        <i/>
        <u/>
        <sz val="10.5"/>
        <rFont val="宋体"/>
        <charset val="134"/>
      </rPr>
      <t xml:space="preserve">   14 </t>
    </r>
    <r>
      <rPr>
        <sz val="10.5"/>
        <rFont val="宋体"/>
        <charset val="134"/>
      </rPr>
      <t xml:space="preserve">学分，跨学科专业融合课 </t>
    </r>
    <r>
      <rPr>
        <b/>
        <i/>
        <u/>
        <sz val="10.5"/>
        <rFont val="宋体"/>
        <charset val="134"/>
      </rPr>
      <t xml:space="preserve">   8 </t>
    </r>
    <r>
      <rPr>
        <sz val="10.5"/>
        <rFont val="宋体"/>
        <charset val="134"/>
      </rPr>
      <t xml:space="preserve"> 学分
通识选修课</t>
    </r>
    <r>
      <rPr>
        <b/>
        <i/>
        <u/>
        <sz val="10.5"/>
        <rFont val="宋体"/>
        <charset val="134"/>
      </rPr>
      <t xml:space="preserve">  8    </t>
    </r>
    <r>
      <rPr>
        <sz val="10.5"/>
        <rFont val="宋体"/>
        <charset val="134"/>
      </rPr>
      <t xml:space="preserve">学分，实践与创新教育课 </t>
    </r>
    <r>
      <rPr>
        <b/>
        <i/>
        <u/>
        <sz val="10.5"/>
        <rFont val="宋体"/>
        <charset val="134"/>
      </rPr>
      <t xml:space="preserve">  28       </t>
    </r>
    <r>
      <rPr>
        <sz val="10.5"/>
        <rFont val="宋体"/>
        <charset val="134"/>
      </rPr>
      <t>学分，课外教育项目</t>
    </r>
    <r>
      <rPr>
        <i/>
        <u/>
        <sz val="10.5"/>
        <rFont val="宋体"/>
        <charset val="134"/>
      </rPr>
      <t xml:space="preserve"> </t>
    </r>
    <r>
      <rPr>
        <b/>
        <i/>
        <u/>
        <sz val="10.5"/>
        <rFont val="宋体"/>
        <charset val="134"/>
      </rPr>
      <t>12</t>
    </r>
    <r>
      <rPr>
        <i/>
        <u/>
        <sz val="10.5"/>
        <rFont val="宋体"/>
        <charset val="134"/>
      </rPr>
      <t xml:space="preserve">   </t>
    </r>
    <r>
      <rPr>
        <sz val="10.5"/>
        <rFont val="宋体"/>
        <charset val="134"/>
      </rPr>
      <t>学分</t>
    </r>
  </si>
  <si>
    <t>21***110242</t>
  </si>
  <si>
    <t>许*</t>
  </si>
  <si>
    <t>21电子商务二</t>
  </si>
  <si>
    <t>28</t>
  </si>
  <si>
    <t>3.04</t>
  </si>
  <si>
    <t>工学</t>
  </si>
  <si>
    <t>20***110146</t>
  </si>
  <si>
    <t>吴*飞</t>
  </si>
  <si>
    <t>21电子商务一</t>
  </si>
  <si>
    <t>39</t>
  </si>
  <si>
    <t>27</t>
  </si>
  <si>
    <t>26.5</t>
  </si>
  <si>
    <t>16</t>
  </si>
  <si>
    <t>2.00</t>
  </si>
  <si>
    <t>21***110111</t>
  </si>
  <si>
    <t>孙*飞</t>
  </si>
  <si>
    <t>3.58</t>
  </si>
  <si>
    <t>21***110115</t>
  </si>
  <si>
    <t>谭*扬</t>
  </si>
  <si>
    <t>3.24</t>
  </si>
  <si>
    <t>21***110126</t>
  </si>
  <si>
    <t>葛*杰</t>
  </si>
  <si>
    <t>2.54</t>
  </si>
  <si>
    <t>21***110138</t>
  </si>
  <si>
    <t>陈*芸</t>
  </si>
  <si>
    <t>3.03</t>
  </si>
  <si>
    <t>21***110139</t>
  </si>
  <si>
    <t>何*杰</t>
  </si>
  <si>
    <t>2.58</t>
  </si>
  <si>
    <t>21***110141</t>
  </si>
  <si>
    <t>王*宏</t>
  </si>
  <si>
    <t>2.62</t>
  </si>
  <si>
    <t>专业：工商管理（创业教育管理）</t>
  </si>
  <si>
    <t xml:space="preserve">    班级人数： 3人</t>
  </si>
  <si>
    <r>
      <rPr>
        <sz val="10.5"/>
        <rFont val="宋体"/>
        <charset val="134"/>
      </rPr>
      <t>本专业要求修满</t>
    </r>
    <r>
      <rPr>
        <b/>
        <i/>
        <u/>
        <sz val="10.5"/>
        <rFont val="宋体"/>
        <charset val="134"/>
      </rPr>
      <t xml:space="preserve">  177  </t>
    </r>
    <r>
      <rPr>
        <sz val="10.5"/>
        <rFont val="宋体"/>
        <charset val="134"/>
      </rPr>
      <t xml:space="preserve"> 学分，其中通识必修课</t>
    </r>
    <r>
      <rPr>
        <b/>
        <i/>
        <u/>
        <sz val="10.5"/>
        <rFont val="宋体"/>
        <charset val="134"/>
      </rPr>
      <t xml:space="preserve">   43   </t>
    </r>
    <r>
      <rPr>
        <sz val="10.5"/>
        <rFont val="宋体"/>
        <charset val="134"/>
      </rPr>
      <t>学分，专业基础课</t>
    </r>
    <r>
      <rPr>
        <b/>
        <i/>
        <u/>
        <sz val="10.5"/>
        <rFont val="宋体"/>
        <charset val="134"/>
      </rPr>
      <t xml:space="preserve">   31  </t>
    </r>
    <r>
      <rPr>
        <sz val="10.5"/>
        <rFont val="宋体"/>
        <charset val="134"/>
      </rPr>
      <t xml:space="preserve">学分，专业核心课 </t>
    </r>
    <r>
      <rPr>
        <b/>
        <i/>
        <u/>
        <sz val="10.5"/>
        <rFont val="宋体"/>
        <charset val="134"/>
      </rPr>
      <t xml:space="preserve"> 30  </t>
    </r>
    <r>
      <rPr>
        <sz val="10.5"/>
        <rFont val="宋体"/>
        <charset val="134"/>
      </rPr>
      <t>学分，专业选修课</t>
    </r>
    <r>
      <rPr>
        <b/>
        <i/>
        <u/>
        <sz val="10.5"/>
        <rFont val="宋体"/>
        <charset val="134"/>
      </rPr>
      <t xml:space="preserve"> 15  </t>
    </r>
    <r>
      <rPr>
        <sz val="10.5"/>
        <rFont val="宋体"/>
        <charset val="134"/>
      </rPr>
      <t>学分，跨学科专业融合课</t>
    </r>
    <r>
      <rPr>
        <b/>
        <i/>
        <u/>
        <sz val="10.5"/>
        <rFont val="宋体"/>
        <charset val="134"/>
      </rPr>
      <t xml:space="preserve">   8   </t>
    </r>
    <r>
      <rPr>
        <sz val="10.5"/>
        <rFont val="宋体"/>
        <charset val="134"/>
      </rPr>
      <t>学分
通识选修课</t>
    </r>
    <r>
      <rPr>
        <b/>
        <i/>
        <u/>
        <sz val="10.5"/>
        <rFont val="宋体"/>
        <charset val="134"/>
      </rPr>
      <t xml:space="preserve">  8    </t>
    </r>
    <r>
      <rPr>
        <sz val="10.5"/>
        <rFont val="宋体"/>
        <charset val="134"/>
      </rPr>
      <t xml:space="preserve">学分，实践与创新教育课 </t>
    </r>
    <r>
      <rPr>
        <b/>
        <i/>
        <u/>
        <sz val="10.5"/>
        <rFont val="宋体"/>
        <charset val="134"/>
      </rPr>
      <t xml:space="preserve">   30   </t>
    </r>
    <r>
      <rPr>
        <sz val="10.5"/>
        <rFont val="宋体"/>
        <charset val="134"/>
      </rPr>
      <t>学分，课外教育项目</t>
    </r>
    <r>
      <rPr>
        <b/>
        <i/>
        <u/>
        <sz val="10.5"/>
        <rFont val="宋体"/>
        <charset val="134"/>
      </rPr>
      <t xml:space="preserve"> 12   </t>
    </r>
    <r>
      <rPr>
        <sz val="10.5"/>
        <rFont val="宋体"/>
        <charset val="134"/>
      </rPr>
      <t>学分</t>
    </r>
  </si>
  <si>
    <t>21***133120</t>
  </si>
  <si>
    <t>刘*晏</t>
  </si>
  <si>
    <t>21工商管理（创业教育管理）</t>
  </si>
  <si>
    <t>43</t>
  </si>
  <si>
    <t>31</t>
  </si>
  <si>
    <t>3.26</t>
  </si>
  <si>
    <t>21***133126</t>
  </si>
  <si>
    <t>林*富</t>
  </si>
  <si>
    <t>23</t>
  </si>
  <si>
    <t>2.52</t>
  </si>
  <si>
    <t>21***133130</t>
  </si>
  <si>
    <t>奚*</t>
  </si>
  <si>
    <t>2.43</t>
  </si>
  <si>
    <t>专业：国际经济与贸易</t>
  </si>
  <si>
    <t xml:space="preserve">    班级人数： 21人</t>
  </si>
  <si>
    <r>
      <rPr>
        <sz val="10.5"/>
        <rFont val="宋体"/>
        <charset val="134"/>
      </rPr>
      <t xml:space="preserve">本专业要求修满 </t>
    </r>
    <r>
      <rPr>
        <b/>
        <i/>
        <u/>
        <sz val="10.5"/>
        <rFont val="宋体"/>
        <charset val="134"/>
      </rPr>
      <t xml:space="preserve">    176     </t>
    </r>
    <r>
      <rPr>
        <sz val="10.5"/>
        <rFont val="宋体"/>
        <charset val="134"/>
      </rPr>
      <t xml:space="preserve">学分，其中通识必修课 </t>
    </r>
    <r>
      <rPr>
        <b/>
        <i/>
        <u/>
        <sz val="10.5"/>
        <rFont val="宋体"/>
        <charset val="134"/>
      </rPr>
      <t xml:space="preserve">   44     </t>
    </r>
    <r>
      <rPr>
        <sz val="10.5"/>
        <rFont val="宋体"/>
        <charset val="134"/>
      </rPr>
      <t xml:space="preserve">学分，专业基础课 </t>
    </r>
    <r>
      <rPr>
        <b/>
        <i/>
        <u/>
        <sz val="10.5"/>
        <rFont val="宋体"/>
        <charset val="134"/>
      </rPr>
      <t xml:space="preserve">     37   </t>
    </r>
    <r>
      <rPr>
        <sz val="10.5"/>
        <rFont val="宋体"/>
        <charset val="134"/>
      </rPr>
      <t xml:space="preserve"> 学分，专业核心课  </t>
    </r>
    <r>
      <rPr>
        <b/>
        <i/>
        <u/>
        <sz val="10.5"/>
        <rFont val="宋体"/>
        <charset val="134"/>
      </rPr>
      <t xml:space="preserve">    23.5    </t>
    </r>
    <r>
      <rPr>
        <sz val="10.5"/>
        <rFont val="宋体"/>
        <charset val="134"/>
      </rPr>
      <t>学分，专业选修课</t>
    </r>
    <r>
      <rPr>
        <b/>
        <i/>
        <u/>
        <sz val="10.5"/>
        <rFont val="宋体"/>
        <charset val="134"/>
      </rPr>
      <t xml:space="preserve">     13.5    </t>
    </r>
    <r>
      <rPr>
        <sz val="10.5"/>
        <rFont val="宋体"/>
        <charset val="134"/>
      </rPr>
      <t xml:space="preserve"> 学分，跨学科专业融合课</t>
    </r>
    <r>
      <rPr>
        <b/>
        <i/>
        <u/>
        <sz val="10.5"/>
        <rFont val="宋体"/>
        <charset val="134"/>
      </rPr>
      <t xml:space="preserve">     8    </t>
    </r>
    <r>
      <rPr>
        <sz val="10.5"/>
        <rFont val="宋体"/>
        <charset val="134"/>
      </rPr>
      <t>学分，通识选修课</t>
    </r>
    <r>
      <rPr>
        <b/>
        <i/>
        <u/>
        <sz val="10.5"/>
        <rFont val="宋体"/>
        <charset val="134"/>
      </rPr>
      <t xml:space="preserve">    8      </t>
    </r>
    <r>
      <rPr>
        <sz val="10.5"/>
        <rFont val="宋体"/>
        <charset val="134"/>
      </rPr>
      <t xml:space="preserve">学分，实践与创新教育课  </t>
    </r>
    <r>
      <rPr>
        <b/>
        <i/>
        <u/>
        <sz val="10.5"/>
        <rFont val="宋体"/>
        <charset val="134"/>
      </rPr>
      <t xml:space="preserve">   30    </t>
    </r>
    <r>
      <rPr>
        <sz val="10.5"/>
        <rFont val="宋体"/>
        <charset val="134"/>
      </rPr>
      <t xml:space="preserve"> 学分，课外教育项目 </t>
    </r>
    <r>
      <rPr>
        <b/>
        <i/>
        <u/>
        <sz val="10.5"/>
        <rFont val="宋体"/>
        <charset val="134"/>
      </rPr>
      <t xml:space="preserve">12   </t>
    </r>
    <r>
      <rPr>
        <sz val="10.5"/>
        <rFont val="宋体"/>
        <charset val="134"/>
      </rPr>
      <t>学分</t>
    </r>
  </si>
  <si>
    <t>21***101208</t>
  </si>
  <si>
    <t>沈*</t>
  </si>
  <si>
    <t>21国际经济与贸易二</t>
  </si>
  <si>
    <t>37</t>
  </si>
  <si>
    <t>23.5</t>
  </si>
  <si>
    <t>14.5</t>
  </si>
  <si>
    <t>3.33</t>
  </si>
  <si>
    <t>经济学</t>
  </si>
  <si>
    <t>20***101122</t>
  </si>
  <si>
    <t>罗*一</t>
  </si>
  <si>
    <t>21国际经济与贸易三</t>
  </si>
  <si>
    <t>12.5</t>
  </si>
  <si>
    <t>4</t>
  </si>
  <si>
    <t>1.28</t>
  </si>
  <si>
    <t>19***101110</t>
  </si>
  <si>
    <t>肖*彤</t>
  </si>
  <si>
    <t>21国际经济与贸易一</t>
  </si>
  <si>
    <t>20.5</t>
  </si>
  <si>
    <t>3.37</t>
  </si>
  <si>
    <t>专业：金融科技</t>
  </si>
  <si>
    <t xml:space="preserve">    班级人数： 9人</t>
  </si>
  <si>
    <r>
      <rPr>
        <sz val="10.5"/>
        <rFont val="宋体"/>
        <charset val="134"/>
      </rPr>
      <t>本专业要求修满</t>
    </r>
    <r>
      <rPr>
        <b/>
        <i/>
        <u/>
        <sz val="10.5"/>
        <rFont val="宋体"/>
        <charset val="134"/>
      </rPr>
      <t xml:space="preserve">    176      </t>
    </r>
    <r>
      <rPr>
        <sz val="10.5"/>
        <rFont val="宋体"/>
        <charset val="134"/>
      </rPr>
      <t>学分，其中通识必修课</t>
    </r>
    <r>
      <rPr>
        <b/>
        <i/>
        <u/>
        <sz val="10.5"/>
        <rFont val="宋体"/>
        <charset val="134"/>
      </rPr>
      <t xml:space="preserve">      44   </t>
    </r>
    <r>
      <rPr>
        <sz val="10.5"/>
        <rFont val="宋体"/>
        <charset val="134"/>
      </rPr>
      <t xml:space="preserve"> 学分，专业基础课</t>
    </r>
    <r>
      <rPr>
        <b/>
        <i/>
        <u/>
        <sz val="10.5"/>
        <rFont val="宋体"/>
        <charset val="134"/>
      </rPr>
      <t xml:space="preserve">   38.5       </t>
    </r>
    <r>
      <rPr>
        <sz val="10.5"/>
        <rFont val="宋体"/>
        <charset val="134"/>
      </rPr>
      <t>学分，专业核心课</t>
    </r>
    <r>
      <rPr>
        <b/>
        <i/>
        <u/>
        <sz val="10.5"/>
        <rFont val="宋体"/>
        <charset val="134"/>
      </rPr>
      <t xml:space="preserve">   27.5   </t>
    </r>
    <r>
      <rPr>
        <sz val="10.5"/>
        <rFont val="宋体"/>
        <charset val="134"/>
      </rPr>
      <t>学分，专业选修课</t>
    </r>
    <r>
      <rPr>
        <b/>
        <i/>
        <u/>
        <sz val="10.5"/>
        <rFont val="宋体"/>
        <charset val="134"/>
      </rPr>
      <t xml:space="preserve"> 13   </t>
    </r>
    <r>
      <rPr>
        <sz val="10.5"/>
        <rFont val="宋体"/>
        <charset val="134"/>
      </rPr>
      <t>学分，跨学科专业融合课</t>
    </r>
    <r>
      <rPr>
        <b/>
        <i/>
        <u/>
        <sz val="10.5"/>
        <rFont val="宋体"/>
        <charset val="134"/>
      </rPr>
      <t xml:space="preserve">    8   </t>
    </r>
    <r>
      <rPr>
        <sz val="10.5"/>
        <rFont val="宋体"/>
        <charset val="134"/>
      </rPr>
      <t>学分，通识选修课</t>
    </r>
    <r>
      <rPr>
        <b/>
        <i/>
        <u/>
        <sz val="10.5"/>
        <rFont val="宋体"/>
        <charset val="134"/>
      </rPr>
      <t xml:space="preserve">    8      </t>
    </r>
    <r>
      <rPr>
        <sz val="10.5"/>
        <rFont val="宋体"/>
        <charset val="134"/>
      </rPr>
      <t>学分，实践与创新教育课</t>
    </r>
    <r>
      <rPr>
        <b/>
        <i/>
        <u/>
        <sz val="10.5"/>
        <rFont val="宋体"/>
        <charset val="134"/>
      </rPr>
      <t xml:space="preserve">  25        </t>
    </r>
    <r>
      <rPr>
        <sz val="10.5"/>
        <rFont val="宋体"/>
        <charset val="134"/>
      </rPr>
      <t>学分，课外教育项目</t>
    </r>
    <r>
      <rPr>
        <b/>
        <i/>
        <u/>
        <sz val="10.5"/>
        <rFont val="宋体"/>
        <charset val="134"/>
      </rPr>
      <t xml:space="preserve"> 12   </t>
    </r>
    <r>
      <rPr>
        <sz val="10.5"/>
        <rFont val="宋体"/>
        <charset val="134"/>
      </rPr>
      <t>学分</t>
    </r>
  </si>
  <si>
    <r>
      <rPr>
        <sz val="11"/>
        <rFont val="宋体"/>
        <charset val="134"/>
      </rPr>
      <t>毕（结）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业结论</t>
    </r>
  </si>
  <si>
    <t>21***118312</t>
  </si>
  <si>
    <t>何*均</t>
  </si>
  <si>
    <t>21金融科技</t>
  </si>
  <si>
    <t>38.5</t>
  </si>
  <si>
    <t>27.5</t>
  </si>
  <si>
    <t>25</t>
  </si>
  <si>
    <t>2.96</t>
  </si>
  <si>
    <t>21***119421</t>
  </si>
  <si>
    <t>李*娇</t>
  </si>
  <si>
    <t>48</t>
  </si>
  <si>
    <t>54.5</t>
  </si>
  <si>
    <t>13</t>
  </si>
  <si>
    <t>3.05</t>
  </si>
  <si>
    <t>21***133108</t>
  </si>
  <si>
    <t>41</t>
  </si>
  <si>
    <t>29.5</t>
  </si>
  <si>
    <t>26</t>
  </si>
  <si>
    <t>3.11</t>
  </si>
  <si>
    <t>21***135102</t>
  </si>
  <si>
    <t>陈*晔</t>
  </si>
  <si>
    <t>3.34</t>
  </si>
  <si>
    <t>21***135109</t>
  </si>
  <si>
    <t>俞*骏</t>
  </si>
  <si>
    <t>21***135118</t>
  </si>
  <si>
    <t>奚*轩</t>
  </si>
  <si>
    <t>3.50</t>
  </si>
  <si>
    <t>21***135119</t>
  </si>
  <si>
    <t>吴*</t>
  </si>
  <si>
    <t>3.09</t>
  </si>
  <si>
    <t>21***135122</t>
  </si>
  <si>
    <t>杨*瑜</t>
  </si>
  <si>
    <t>3.15</t>
  </si>
  <si>
    <t>21***135130</t>
  </si>
  <si>
    <t>随*晴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</si>
</sst>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</numFmts>
  <fonts count="43">
    <font>
      <sz val="12"/>
      <name val="宋体"/>
      <charset val="134"/>
    </font>
    <font>
      <sz val="11"/>
      <name val="Times New Roman"/>
      <charset val="0"/>
    </font>
    <font>
      <sz val="10"/>
      <name val="宋体"/>
      <charset val="134"/>
    </font>
    <font>
      <sz val="10"/>
      <name val="Times New Roman"/>
      <charset val="0"/>
    </font>
    <font>
      <sz val="16"/>
      <name val="黑体"/>
      <charset val="134"/>
    </font>
    <font>
      <sz val="16"/>
      <name val="Times New Roman"/>
      <charset val="0"/>
    </font>
    <font>
      <sz val="11"/>
      <name val="宋体"/>
      <charset val="134"/>
    </font>
    <font>
      <sz val="10.5"/>
      <name val="宋体"/>
      <charset val="134"/>
    </font>
    <font>
      <sz val="11"/>
      <name val="Times New Roman"/>
      <charset val="134"/>
    </font>
    <font>
      <sz val="9.5"/>
      <name val="宋体"/>
      <charset val="134"/>
    </font>
    <font>
      <b/>
      <u/>
      <sz val="10"/>
      <color indexed="10"/>
      <name val="Times New Roman"/>
      <charset val="0"/>
    </font>
    <font>
      <sz val="11"/>
      <name val="宋体-简"/>
      <charset val="134"/>
    </font>
    <font>
      <sz val="10"/>
      <name val="Arial"/>
      <charset val="134"/>
    </font>
    <font>
      <sz val="11"/>
      <color indexed="8"/>
      <name val="宋体"/>
      <charset val="134"/>
      <scheme val="minor"/>
    </font>
    <font>
      <b/>
      <sz val="16"/>
      <color rgb="FFFF0000"/>
      <name val="宋体"/>
      <charset val="0"/>
    </font>
    <font>
      <b/>
      <u/>
      <sz val="10"/>
      <color indexed="10"/>
      <name val="宋体"/>
      <charset val="134"/>
    </font>
    <font>
      <b/>
      <i/>
      <u/>
      <sz val="11"/>
      <color rgb="FFFF0000"/>
      <name val="Times New Roman"/>
      <charset val="134"/>
    </font>
    <font>
      <b/>
      <u/>
      <sz val="11"/>
      <color indexed="10"/>
      <name val="Times New Roman"/>
      <charset val="134"/>
    </font>
    <font>
      <b/>
      <i/>
      <u/>
      <sz val="11"/>
      <color indexed="10"/>
      <name val="Times New Roman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i/>
      <u/>
      <sz val="10.5"/>
      <name val="宋体"/>
      <charset val="134"/>
    </font>
    <font>
      <sz val="10"/>
      <name val="宋体"/>
      <charset val="0"/>
    </font>
    <font>
      <sz val="10"/>
      <color rgb="FFFF0000"/>
      <name val="宋体"/>
      <charset val="0"/>
    </font>
    <font>
      <sz val="11"/>
      <color rgb="FFFF0000"/>
      <name val="宋体"/>
      <charset val="134"/>
    </font>
    <font>
      <i/>
      <u/>
      <sz val="10.5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0" fillId="2" borderId="7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1" applyNumberFormat="0" applyAlignment="0" applyProtection="0">
      <alignment vertical="center"/>
    </xf>
    <xf numFmtId="0" fontId="28" fillId="4" borderId="12" applyNumberFormat="0" applyAlignment="0" applyProtection="0">
      <alignment vertical="center"/>
    </xf>
    <xf numFmtId="0" fontId="29" fillId="4" borderId="11" applyNumberFormat="0" applyAlignment="0" applyProtection="0">
      <alignment vertical="center"/>
    </xf>
    <xf numFmtId="0" fontId="30" fillId="5" borderId="13" applyNumberForma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78">
    <xf numFmtId="0" fontId="0" fillId="0" borderId="0" xfId="0" applyAlignment="1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left" vertical="center" wrapText="1"/>
    </xf>
    <xf numFmtId="176" fontId="6" fillId="0" borderId="0" xfId="0" applyNumberFormat="1" applyFont="1" applyFill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shrinkToFit="1"/>
    </xf>
    <xf numFmtId="49" fontId="8" fillId="0" borderId="2" xfId="0" applyNumberFormat="1" applyFont="1" applyBorder="1" applyAlignment="1">
      <alignment horizontal="center" vertical="center" shrinkToFit="1"/>
    </xf>
    <xf numFmtId="49" fontId="8" fillId="0" borderId="2" xfId="0" applyNumberFormat="1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shrinkToFit="1"/>
    </xf>
    <xf numFmtId="49" fontId="8" fillId="0" borderId="2" xfId="0" applyNumberFormat="1" applyFont="1" applyFill="1" applyBorder="1" applyAlignment="1">
      <alignment horizontal="center" vertical="center" shrinkToFit="1"/>
    </xf>
    <xf numFmtId="49" fontId="8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49" fontId="9" fillId="0" borderId="0" xfId="0" applyNumberFormat="1" applyFont="1" applyFill="1" applyAlignment="1">
      <alignment vertical="center"/>
    </xf>
    <xf numFmtId="49" fontId="3" fillId="0" borderId="0" xfId="0" applyNumberFormat="1" applyFont="1" applyFill="1" applyAlignment="1">
      <alignment vertical="center" shrinkToFit="1"/>
    </xf>
    <xf numFmtId="49" fontId="3" fillId="0" borderId="0" xfId="0" applyNumberFormat="1" applyFont="1" applyFill="1" applyAlignment="1">
      <alignment vertical="center"/>
    </xf>
    <xf numFmtId="49" fontId="2" fillId="0" borderId="0" xfId="0" applyNumberFormat="1" applyFont="1" applyFill="1" applyAlignment="1">
      <alignment vertical="center"/>
    </xf>
    <xf numFmtId="49" fontId="6" fillId="0" borderId="0" xfId="0" applyNumberFormat="1" applyFont="1" applyFill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shrinkToFit="1"/>
    </xf>
    <xf numFmtId="49" fontId="2" fillId="0" borderId="0" xfId="0" applyNumberFormat="1" applyFont="1" applyFill="1" applyAlignment="1">
      <alignment horizontal="right" vertical="center"/>
    </xf>
    <xf numFmtId="49" fontId="6" fillId="0" borderId="2" xfId="0" applyNumberFormat="1" applyFont="1" applyFill="1" applyBorder="1" applyAlignment="1">
      <alignment horizontal="center" vertical="center" wrapText="1" shrinkToFit="1"/>
    </xf>
    <xf numFmtId="49" fontId="6" fillId="0" borderId="5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8" fillId="0" borderId="6" xfId="0" applyFont="1" applyBorder="1" applyAlignment="1">
      <alignment horizontal="center" vertical="center"/>
    </xf>
    <xf numFmtId="49" fontId="2" fillId="0" borderId="0" xfId="0" applyNumberFormat="1" applyFont="1" applyFill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Alignment="1">
      <alignment horizontal="center" vertical="center"/>
    </xf>
    <xf numFmtId="49" fontId="14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0" fontId="2" fillId="0" borderId="0" xfId="0" applyNumberFormat="1" applyFont="1" applyFill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shrinkToFit="1"/>
    </xf>
    <xf numFmtId="49" fontId="16" fillId="0" borderId="2" xfId="0" applyNumberFormat="1" applyFont="1" applyBorder="1" applyAlignment="1">
      <alignment horizontal="center" vertical="center"/>
    </xf>
    <xf numFmtId="49" fontId="17" fillId="0" borderId="2" xfId="0" applyNumberFormat="1" applyFont="1" applyBorder="1" applyAlignment="1">
      <alignment horizontal="center" vertical="center"/>
    </xf>
    <xf numFmtId="49" fontId="18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计算机" xfId="49"/>
  </cellStyles>
  <tableStyles count="0" defaultTableStyle="TableStyleMedium9" defaultPivotStyle="PivotStyleLight16"/>
  <colors>
    <mruColors>
      <color rgb="00FFFFFF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www.wps.cn/officeDocument/2023/relationships/customStorage" Target="customStorage/customStorage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5"/>
  <sheetViews>
    <sheetView zoomScaleSheetLayoutView="60" workbookViewId="0">
      <selection activeCell="N11" sqref="N11"/>
    </sheetView>
  </sheetViews>
  <sheetFormatPr defaultColWidth="5.25" defaultRowHeight="12.75"/>
  <cols>
    <col min="1" max="1" width="5" style="5" customWidth="1"/>
    <col min="2" max="2" width="11.625" style="5" customWidth="1"/>
    <col min="3" max="3" width="8" style="5"/>
    <col min="4" max="4" width="7" style="5" customWidth="1"/>
    <col min="5" max="9" width="7" style="7" customWidth="1"/>
    <col min="10" max="10" width="7" style="5" customWidth="1"/>
    <col min="11" max="11" width="11.125" style="5" customWidth="1"/>
    <col min="12" max="12" width="7.375" style="5" customWidth="1"/>
    <col min="13" max="13" width="6.625" style="5" customWidth="1"/>
    <col min="14" max="14" width="30" style="5" customWidth="1"/>
    <col min="15" max="15" width="8.25" style="5" customWidth="1"/>
    <col min="16" max="16" width="7.625" style="5" customWidth="1"/>
    <col min="17" max="17" width="8" style="5" customWidth="1"/>
    <col min="18" max="18" width="7" style="5" customWidth="1"/>
    <col min="19" max="16384" width="5.25" style="5"/>
  </cols>
  <sheetData>
    <row r="1" ht="34.5" customHeight="1" spans="1:18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="1" customFormat="1" ht="21.2" customHeight="1" spans="1:18">
      <c r="A2" s="10" t="s">
        <v>1</v>
      </c>
      <c r="B2" s="10"/>
      <c r="C2" s="10"/>
      <c r="D2" s="10"/>
      <c r="E2" s="10"/>
      <c r="F2" s="10"/>
      <c r="G2" s="11" t="s">
        <v>2</v>
      </c>
      <c r="H2" s="11"/>
      <c r="I2" s="11"/>
      <c r="J2" s="11"/>
      <c r="K2" s="11"/>
      <c r="L2" s="11"/>
      <c r="M2" s="38" t="s">
        <v>3</v>
      </c>
      <c r="N2" s="38"/>
      <c r="O2" s="38" t="s">
        <v>4</v>
      </c>
      <c r="P2" s="38"/>
      <c r="Q2" s="38"/>
      <c r="R2" s="38"/>
    </row>
    <row r="3" s="2" customFormat="1" ht="45" customHeight="1" spans="1:18">
      <c r="A3" s="12" t="s">
        <v>5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38" t="s">
        <v>6</v>
      </c>
      <c r="P3" s="38"/>
      <c r="Q3" s="38"/>
      <c r="R3" s="38"/>
    </row>
    <row r="4" ht="46" customHeight="1" spans="1:18">
      <c r="A4" s="14" t="s">
        <v>7</v>
      </c>
      <c r="B4" s="14" t="s">
        <v>8</v>
      </c>
      <c r="C4" s="14" t="s">
        <v>9</v>
      </c>
      <c r="D4" s="14" t="s">
        <v>10</v>
      </c>
      <c r="E4" s="15" t="s">
        <v>11</v>
      </c>
      <c r="F4" s="16" t="s">
        <v>12</v>
      </c>
      <c r="G4" s="15" t="s">
        <v>13</v>
      </c>
      <c r="H4" s="16" t="s">
        <v>14</v>
      </c>
      <c r="I4" s="15" t="s">
        <v>15</v>
      </c>
      <c r="J4" s="14" t="s">
        <v>16</v>
      </c>
      <c r="K4" s="40" t="s">
        <v>17</v>
      </c>
      <c r="L4" s="14" t="s">
        <v>18</v>
      </c>
      <c r="M4" s="14" t="s">
        <v>19</v>
      </c>
      <c r="N4" s="14" t="s">
        <v>20</v>
      </c>
      <c r="O4" s="14" t="s">
        <v>21</v>
      </c>
      <c r="P4" s="14" t="s">
        <v>22</v>
      </c>
      <c r="Q4" s="43" t="s">
        <v>23</v>
      </c>
      <c r="R4" s="44" t="s">
        <v>24</v>
      </c>
    </row>
    <row r="5" s="3" customFormat="1" ht="24" customHeight="1" spans="1:22">
      <c r="A5" s="17">
        <v>1</v>
      </c>
      <c r="B5" s="69" t="s">
        <v>25</v>
      </c>
      <c r="C5" s="19" t="s">
        <v>26</v>
      </c>
      <c r="D5" s="70" t="s">
        <v>27</v>
      </c>
      <c r="E5" s="20" t="s">
        <v>28</v>
      </c>
      <c r="F5" s="20" t="s">
        <v>29</v>
      </c>
      <c r="G5" s="20" t="s">
        <v>30</v>
      </c>
      <c r="H5" s="70" t="s">
        <v>31</v>
      </c>
      <c r="I5" s="70" t="s">
        <v>32</v>
      </c>
      <c r="J5" s="20"/>
      <c r="K5" s="20"/>
      <c r="L5" s="19"/>
      <c r="M5" s="70" t="s">
        <v>33</v>
      </c>
      <c r="N5" s="20"/>
      <c r="O5" s="73" t="s">
        <v>34</v>
      </c>
      <c r="P5" s="74"/>
      <c r="Q5" s="74"/>
      <c r="R5" s="47" t="s">
        <v>35</v>
      </c>
      <c r="U5" s="49" t="str">
        <f>REPLACE(B5,3,3,"***")</f>
        <v>20***103107</v>
      </c>
      <c r="V5" s="49" t="str">
        <f>REPLACE(C5,2,1,"*")</f>
        <v>徐*挺</v>
      </c>
    </row>
    <row r="6" s="3" customFormat="1" ht="24" customHeight="1" spans="1:18">
      <c r="A6" s="17"/>
      <c r="B6" s="25"/>
      <c r="C6" s="20"/>
      <c r="D6" s="20"/>
      <c r="E6" s="20"/>
      <c r="F6" s="20"/>
      <c r="G6" s="71"/>
      <c r="H6" s="20"/>
      <c r="I6" s="20"/>
      <c r="J6" s="20"/>
      <c r="K6" s="20"/>
      <c r="L6" s="19"/>
      <c r="M6" s="20"/>
      <c r="N6" s="20"/>
      <c r="O6" s="17"/>
      <c r="P6" s="17"/>
      <c r="Q6" s="17"/>
      <c r="R6" s="58"/>
    </row>
    <row r="7" s="3" customFormat="1" ht="24" customHeight="1" spans="1:18">
      <c r="A7" s="26"/>
      <c r="B7" s="27"/>
      <c r="C7" s="28"/>
      <c r="D7" s="28"/>
      <c r="E7" s="28"/>
      <c r="F7" s="28"/>
      <c r="G7" s="28"/>
      <c r="H7" s="28"/>
      <c r="I7" s="28"/>
      <c r="J7" s="28"/>
      <c r="K7" s="28"/>
      <c r="L7" s="41"/>
      <c r="M7" s="28"/>
      <c r="N7" s="28"/>
      <c r="O7" s="26"/>
      <c r="P7" s="26"/>
      <c r="Q7" s="26"/>
      <c r="R7" s="60"/>
    </row>
    <row r="8" s="5" customFormat="1" ht="15.75" customHeight="1" spans="1:28">
      <c r="A8" s="29"/>
      <c r="B8" s="30" t="s">
        <v>36</v>
      </c>
      <c r="D8" s="29"/>
      <c r="E8" s="31"/>
      <c r="F8" s="32"/>
      <c r="G8" s="32"/>
      <c r="H8" s="32"/>
      <c r="I8" s="32"/>
      <c r="J8" s="32"/>
      <c r="K8" s="32"/>
      <c r="L8" s="32"/>
      <c r="M8" s="32"/>
      <c r="N8" s="29"/>
      <c r="O8" s="61" t="s">
        <v>37</v>
      </c>
      <c r="P8" s="61"/>
      <c r="Q8" s="61"/>
      <c r="R8" s="61"/>
      <c r="S8" s="32"/>
      <c r="T8" s="32"/>
      <c r="V8" s="68"/>
      <c r="W8" s="29"/>
      <c r="X8" s="29"/>
      <c r="Y8" s="29"/>
      <c r="AA8" s="29"/>
      <c r="AB8" s="29"/>
    </row>
    <row r="9" s="5" customFormat="1" ht="15.75" customHeight="1" spans="1:28">
      <c r="A9" s="29"/>
      <c r="B9" s="33"/>
      <c r="D9" s="29"/>
      <c r="E9" s="31"/>
      <c r="F9" s="32"/>
      <c r="G9" s="32"/>
      <c r="H9" s="32"/>
      <c r="I9" s="32"/>
      <c r="J9" s="32"/>
      <c r="K9" s="32"/>
      <c r="L9" s="32"/>
      <c r="M9" s="32"/>
      <c r="N9" s="29"/>
      <c r="O9" s="32"/>
      <c r="P9" s="62"/>
      <c r="Q9" s="63"/>
      <c r="R9" s="63"/>
      <c r="S9" s="32"/>
      <c r="T9" s="32"/>
      <c r="V9" s="68"/>
      <c r="W9" s="29"/>
      <c r="X9" s="29"/>
      <c r="Y9" s="29"/>
      <c r="AA9" s="29"/>
      <c r="AB9" s="29"/>
    </row>
    <row r="10" s="6" customFormat="1" ht="15.75" customHeight="1" spans="2:19">
      <c r="B10" s="34" t="s">
        <v>38</v>
      </c>
      <c r="C10" s="35"/>
      <c r="D10" s="35"/>
      <c r="E10" s="36"/>
      <c r="F10" s="36"/>
      <c r="G10" s="36"/>
      <c r="H10" s="37" t="s">
        <v>39</v>
      </c>
      <c r="I10" s="37"/>
      <c r="J10" s="36"/>
      <c r="K10" s="42" t="s">
        <v>40</v>
      </c>
      <c r="L10" s="42"/>
      <c r="N10" s="36"/>
      <c r="O10" s="36"/>
      <c r="R10" s="36"/>
      <c r="S10" s="36"/>
    </row>
    <row r="11" s="6" customFormat="1" ht="14.1" customHeight="1" spans="1:20">
      <c r="A11" s="37" t="s">
        <v>41</v>
      </c>
      <c r="B11" s="35"/>
      <c r="C11" s="35"/>
      <c r="D11" s="35"/>
      <c r="E11" s="35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</row>
    <row r="12" s="6" customFormat="1" ht="14.1" customHeight="1" spans="1:20">
      <c r="A12" s="36" t="s">
        <v>42</v>
      </c>
      <c r="B12" s="35"/>
      <c r="C12" s="35"/>
      <c r="D12" s="35"/>
      <c r="E12" s="35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</row>
    <row r="13" s="6" customFormat="1" ht="14.1" customHeight="1" spans="1:20">
      <c r="A13" s="36" t="s">
        <v>43</v>
      </c>
      <c r="B13" s="35"/>
      <c r="C13" s="35"/>
      <c r="D13" s="35"/>
      <c r="E13" s="35"/>
      <c r="F13" s="36"/>
      <c r="G13" s="36"/>
      <c r="H13" s="36"/>
      <c r="I13" s="36"/>
      <c r="J13" s="36"/>
      <c r="K13" s="36"/>
      <c r="L13" s="36"/>
      <c r="M13" s="36"/>
      <c r="N13" s="64" t="s">
        <v>44</v>
      </c>
      <c r="O13" s="64"/>
      <c r="P13" s="64"/>
      <c r="Q13" s="64"/>
      <c r="R13" s="64"/>
      <c r="S13" s="36"/>
      <c r="T13" s="36"/>
    </row>
    <row r="14" s="6" customFormat="1" ht="14.1" customHeight="1" spans="1:20">
      <c r="A14" s="36" t="s">
        <v>45</v>
      </c>
      <c r="B14" s="35"/>
      <c r="C14" s="35"/>
      <c r="D14" s="35"/>
      <c r="E14" s="35"/>
      <c r="F14" s="36"/>
      <c r="G14" s="36"/>
      <c r="H14" s="36"/>
      <c r="I14" s="36"/>
      <c r="J14" s="36"/>
      <c r="K14" s="36"/>
      <c r="L14" s="36"/>
      <c r="M14" s="36"/>
      <c r="N14" s="64"/>
      <c r="O14" s="64"/>
      <c r="P14" s="64"/>
      <c r="Q14" s="64"/>
      <c r="R14" s="64"/>
      <c r="S14" s="36"/>
      <c r="T14" s="36"/>
    </row>
    <row r="15" s="6" customFormat="1" ht="14.1" customHeight="1" spans="1:20">
      <c r="A15" s="36" t="s">
        <v>46</v>
      </c>
      <c r="B15" s="35"/>
      <c r="C15" s="35"/>
      <c r="D15" s="35"/>
      <c r="E15" s="35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</row>
  </sheetData>
  <autoFilter xmlns:etc="http://www.wps.cn/officeDocument/2017/etCustomData" ref="A4:AB15" etc:filterBottomFollowUsedRange="0">
    <extLst/>
  </autoFilter>
  <mergeCells count="10">
    <mergeCell ref="A1:R1"/>
    <mergeCell ref="A2:F2"/>
    <mergeCell ref="G2:L2"/>
    <mergeCell ref="M2:N2"/>
    <mergeCell ref="O2:R2"/>
    <mergeCell ref="A3:N3"/>
    <mergeCell ref="O3:R3"/>
    <mergeCell ref="O8:R8"/>
    <mergeCell ref="Q9:R9"/>
    <mergeCell ref="N13:R14"/>
  </mergeCells>
  <printOptions horizontalCentered="1"/>
  <pageMargins left="0.200694444444444" right="0.16875" top="0.550694444444444" bottom="0.196527777777778" header="0.236111111111111" footer="0.196527777777778"/>
  <pageSetup paperSize="9" scale="78" orientation="landscape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47"/>
  <sheetViews>
    <sheetView zoomScale="85" zoomScaleNormal="85" zoomScaleSheetLayoutView="60" topLeftCell="A5" workbookViewId="0">
      <selection activeCell="B5" sqref="B5:C27"/>
    </sheetView>
  </sheetViews>
  <sheetFormatPr defaultColWidth="5.25" defaultRowHeight="12.75"/>
  <cols>
    <col min="1" max="1" width="5" style="5" customWidth="1"/>
    <col min="2" max="2" width="11.625" style="5" customWidth="1"/>
    <col min="3" max="3" width="8" style="5"/>
    <col min="4" max="4" width="9.975" style="5" customWidth="1"/>
    <col min="5" max="5" width="7" style="5" customWidth="1"/>
    <col min="6" max="12" width="7" style="7" customWidth="1"/>
    <col min="13" max="13" width="7" style="5" customWidth="1"/>
    <col min="14" max="14" width="11.125" style="5" customWidth="1"/>
    <col min="15" max="15" width="7.375" style="5" customWidth="1"/>
    <col min="16" max="16" width="6.625" style="5" customWidth="1"/>
    <col min="17" max="17" width="30" style="5" customWidth="1"/>
    <col min="18" max="18" width="8.25" style="5" customWidth="1"/>
    <col min="19" max="19" width="7.625" style="5" customWidth="1"/>
    <col min="20" max="20" width="8" style="5" customWidth="1"/>
    <col min="21" max="21" width="7" style="5" customWidth="1"/>
    <col min="22" max="26" width="5.25" style="5"/>
    <col min="27" max="27" width="7.28333333333333" style="5"/>
    <col min="28" max="16384" width="5.25" style="5"/>
  </cols>
  <sheetData>
    <row r="1" ht="34.5" customHeight="1" spans="1:21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</row>
    <row r="2" s="1" customFormat="1" ht="21.2" customHeight="1" spans="1:21">
      <c r="A2" s="10" t="s">
        <v>1</v>
      </c>
      <c r="B2" s="10"/>
      <c r="C2" s="10"/>
      <c r="D2" s="10"/>
      <c r="E2" s="10"/>
      <c r="F2" s="10"/>
      <c r="G2" s="10"/>
      <c r="H2" s="11" t="s">
        <v>2</v>
      </c>
      <c r="I2" s="11"/>
      <c r="J2" s="11"/>
      <c r="K2" s="11"/>
      <c r="L2" s="11"/>
      <c r="M2" s="11"/>
      <c r="N2" s="11"/>
      <c r="O2" s="11"/>
      <c r="P2" s="38"/>
      <c r="Q2" s="38"/>
      <c r="R2" s="38" t="s">
        <v>47</v>
      </c>
      <c r="S2" s="38"/>
      <c r="T2" s="38"/>
      <c r="U2" s="38"/>
    </row>
    <row r="3" s="2" customFormat="1" ht="45" customHeight="1" spans="1:21">
      <c r="A3" s="12" t="s">
        <v>48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38" t="s">
        <v>6</v>
      </c>
      <c r="S3" s="38"/>
      <c r="T3" s="38"/>
      <c r="U3" s="38"/>
    </row>
    <row r="4" ht="46" customHeight="1" spans="1:23">
      <c r="A4" s="14" t="s">
        <v>7</v>
      </c>
      <c r="B4" s="14" t="s">
        <v>8</v>
      </c>
      <c r="C4" s="14" t="s">
        <v>9</v>
      </c>
      <c r="D4" s="14" t="s">
        <v>49</v>
      </c>
      <c r="E4" s="14" t="s">
        <v>50</v>
      </c>
      <c r="F4" s="15" t="s">
        <v>51</v>
      </c>
      <c r="G4" s="16" t="s">
        <v>52</v>
      </c>
      <c r="H4" s="15" t="s">
        <v>53</v>
      </c>
      <c r="I4" s="16" t="s">
        <v>54</v>
      </c>
      <c r="J4" s="15" t="s">
        <v>55</v>
      </c>
      <c r="K4" s="15" t="s">
        <v>56</v>
      </c>
      <c r="L4" s="39" t="s">
        <v>57</v>
      </c>
      <c r="M4" s="14" t="s">
        <v>16</v>
      </c>
      <c r="N4" s="40" t="s">
        <v>17</v>
      </c>
      <c r="O4" s="14" t="s">
        <v>18</v>
      </c>
      <c r="P4" s="14" t="s">
        <v>19</v>
      </c>
      <c r="Q4" s="14" t="s">
        <v>20</v>
      </c>
      <c r="R4" s="14" t="s">
        <v>21</v>
      </c>
      <c r="S4" s="14" t="s">
        <v>22</v>
      </c>
      <c r="T4" s="43" t="s">
        <v>23</v>
      </c>
      <c r="U4" s="44" t="s">
        <v>24</v>
      </c>
      <c r="W4" s="5" t="s">
        <v>58</v>
      </c>
    </row>
    <row r="5" s="3" customFormat="1" ht="24" customHeight="1" spans="1:27">
      <c r="A5" s="17">
        <v>1</v>
      </c>
      <c r="B5" s="18" t="s">
        <v>59</v>
      </c>
      <c r="C5" s="19" t="s">
        <v>60</v>
      </c>
      <c r="D5" s="19" t="s">
        <v>61</v>
      </c>
      <c r="E5" s="20" t="s">
        <v>62</v>
      </c>
      <c r="F5" s="20" t="s">
        <v>63</v>
      </c>
      <c r="G5" s="20" t="s">
        <v>64</v>
      </c>
      <c r="H5" s="20" t="s">
        <v>65</v>
      </c>
      <c r="I5" s="20" t="s">
        <v>66</v>
      </c>
      <c r="J5" s="20" t="s">
        <v>30</v>
      </c>
      <c r="K5" s="20" t="s">
        <v>67</v>
      </c>
      <c r="L5" s="20" t="s">
        <v>32</v>
      </c>
      <c r="M5" s="20"/>
      <c r="N5" s="20"/>
      <c r="O5" s="19"/>
      <c r="P5" s="70" t="s">
        <v>68</v>
      </c>
      <c r="Q5" s="76" t="s">
        <v>69</v>
      </c>
      <c r="R5" s="77" t="s">
        <v>70</v>
      </c>
      <c r="S5" s="45" t="s">
        <v>71</v>
      </c>
      <c r="T5" s="46" t="s">
        <v>72</v>
      </c>
      <c r="U5" s="47" t="s">
        <v>73</v>
      </c>
      <c r="W5" s="3" t="s">
        <v>74</v>
      </c>
      <c r="X5" s="49" t="str">
        <f>REPLACE(B5,3,3,"***")</f>
        <v>21***131245</v>
      </c>
      <c r="Y5" s="49" t="str">
        <f>REPLACE(C5,2,1,"*")</f>
        <v>余*亮</v>
      </c>
      <c r="Z5" s="48"/>
      <c r="AA5" s="48"/>
    </row>
    <row r="6" s="3" customFormat="1" ht="24" customHeight="1" spans="1:27">
      <c r="A6" s="17">
        <v>2</v>
      </c>
      <c r="B6" s="18" t="s">
        <v>75</v>
      </c>
      <c r="C6" s="19" t="s">
        <v>76</v>
      </c>
      <c r="D6" s="19" t="s">
        <v>61</v>
      </c>
      <c r="E6" s="20" t="s">
        <v>62</v>
      </c>
      <c r="F6" s="20" t="s">
        <v>77</v>
      </c>
      <c r="G6" s="20" t="s">
        <v>64</v>
      </c>
      <c r="H6" s="20" t="s">
        <v>65</v>
      </c>
      <c r="I6" s="20" t="s">
        <v>78</v>
      </c>
      <c r="J6" s="20" t="s">
        <v>79</v>
      </c>
      <c r="K6" s="20" t="s">
        <v>80</v>
      </c>
      <c r="L6" s="20" t="s">
        <v>32</v>
      </c>
      <c r="M6" s="20"/>
      <c r="N6" s="20"/>
      <c r="O6" s="19"/>
      <c r="P6" s="20" t="s">
        <v>81</v>
      </c>
      <c r="Q6" s="50"/>
      <c r="R6" s="77" t="s">
        <v>70</v>
      </c>
      <c r="S6" s="45" t="s">
        <v>71</v>
      </c>
      <c r="T6" s="46" t="s">
        <v>72</v>
      </c>
      <c r="U6" s="47" t="s">
        <v>73</v>
      </c>
      <c r="W6" s="3" t="s">
        <v>74</v>
      </c>
      <c r="X6" s="49" t="str">
        <f>REPLACE(B6,3,3,"***")</f>
        <v>21***132212</v>
      </c>
      <c r="Y6" s="49" t="str">
        <f>REPLACE(C6,2,1,"*")</f>
        <v>江*达</v>
      </c>
      <c r="Z6" s="48"/>
      <c r="AA6" s="48"/>
    </row>
    <row r="7" s="3" customFormat="1" ht="24" customHeight="1" spans="1:27">
      <c r="A7" s="17">
        <v>3</v>
      </c>
      <c r="B7" s="18" t="s">
        <v>82</v>
      </c>
      <c r="C7" s="19" t="s">
        <v>83</v>
      </c>
      <c r="D7" s="19" t="s">
        <v>61</v>
      </c>
      <c r="E7" s="20" t="s">
        <v>62</v>
      </c>
      <c r="F7" s="70" t="s">
        <v>84</v>
      </c>
      <c r="G7" s="70" t="s">
        <v>29</v>
      </c>
      <c r="H7" s="70" t="s">
        <v>85</v>
      </c>
      <c r="I7" s="20" t="s">
        <v>79</v>
      </c>
      <c r="J7" s="70" t="s">
        <v>30</v>
      </c>
      <c r="K7" s="20" t="s">
        <v>80</v>
      </c>
      <c r="L7" s="20" t="s">
        <v>32</v>
      </c>
      <c r="M7" s="20"/>
      <c r="N7" s="75"/>
      <c r="O7" s="75"/>
      <c r="P7" s="70" t="s">
        <v>86</v>
      </c>
      <c r="Q7" s="20"/>
      <c r="R7" s="77" t="s">
        <v>34</v>
      </c>
      <c r="S7" s="17"/>
      <c r="T7" s="17"/>
      <c r="U7" s="47" t="s">
        <v>73</v>
      </c>
      <c r="W7" s="3" t="s">
        <v>87</v>
      </c>
      <c r="X7" s="49" t="str">
        <f>REPLACE(B7,3,3,"***")</f>
        <v>21***132214</v>
      </c>
      <c r="Y7" s="49" t="str">
        <f>REPLACE(C7,2,1,"*")</f>
        <v>单*兵</v>
      </c>
      <c r="Z7" s="48"/>
      <c r="AA7" s="48"/>
    </row>
    <row r="8" s="3" customFormat="1" ht="24" customHeight="1" spans="1:27">
      <c r="A8" s="17">
        <v>4</v>
      </c>
      <c r="B8" s="18" t="s">
        <v>88</v>
      </c>
      <c r="C8" s="19" t="s">
        <v>89</v>
      </c>
      <c r="D8" s="19" t="s">
        <v>61</v>
      </c>
      <c r="E8" s="20" t="s">
        <v>62</v>
      </c>
      <c r="F8" s="20" t="s">
        <v>77</v>
      </c>
      <c r="G8" s="20" t="s">
        <v>64</v>
      </c>
      <c r="H8" s="20" t="s">
        <v>65</v>
      </c>
      <c r="I8" s="20" t="s">
        <v>78</v>
      </c>
      <c r="J8" s="20" t="s">
        <v>79</v>
      </c>
      <c r="K8" s="20" t="s">
        <v>80</v>
      </c>
      <c r="L8" s="20" t="s">
        <v>32</v>
      </c>
      <c r="M8" s="20"/>
      <c r="N8" s="20"/>
      <c r="O8" s="19"/>
      <c r="P8" s="20" t="s">
        <v>90</v>
      </c>
      <c r="Q8" s="20"/>
      <c r="R8" s="77" t="s">
        <v>70</v>
      </c>
      <c r="S8" s="45" t="s">
        <v>71</v>
      </c>
      <c r="T8" s="46" t="s">
        <v>72</v>
      </c>
      <c r="U8" s="47" t="s">
        <v>73</v>
      </c>
      <c r="W8" s="3" t="s">
        <v>74</v>
      </c>
      <c r="X8" s="49" t="str">
        <f>REPLACE(B8,3,3,"***")</f>
        <v>21***132223</v>
      </c>
      <c r="Y8" s="49" t="str">
        <f>REPLACE(C8,2,1,"*")</f>
        <v>宋*英</v>
      </c>
      <c r="Z8" s="48"/>
      <c r="AA8" s="48"/>
    </row>
    <row r="9" s="3" customFormat="1" ht="24" customHeight="1" spans="1:27">
      <c r="A9" s="17">
        <v>5</v>
      </c>
      <c r="B9" s="18" t="s">
        <v>91</v>
      </c>
      <c r="C9" s="19" t="s">
        <v>92</v>
      </c>
      <c r="D9" s="19" t="s">
        <v>93</v>
      </c>
      <c r="E9" s="20" t="s">
        <v>62</v>
      </c>
      <c r="F9" s="20" t="s">
        <v>77</v>
      </c>
      <c r="G9" s="70" t="s">
        <v>94</v>
      </c>
      <c r="H9" s="70" t="s">
        <v>32</v>
      </c>
      <c r="I9" s="20" t="s">
        <v>78</v>
      </c>
      <c r="J9" s="20" t="s">
        <v>79</v>
      </c>
      <c r="K9" s="20" t="s">
        <v>80</v>
      </c>
      <c r="L9" s="20" t="s">
        <v>32</v>
      </c>
      <c r="M9" s="20"/>
      <c r="N9" s="20"/>
      <c r="O9" s="19"/>
      <c r="P9" s="70" t="s">
        <v>95</v>
      </c>
      <c r="Q9" s="20"/>
      <c r="R9" s="77" t="s">
        <v>34</v>
      </c>
      <c r="S9" s="17"/>
      <c r="T9" s="17"/>
      <c r="U9" s="47" t="s">
        <v>73</v>
      </c>
      <c r="W9" s="3" t="s">
        <v>87</v>
      </c>
      <c r="X9" s="49" t="str">
        <f t="shared" ref="X9:X27" si="0">REPLACE(B9,3,3,"***")</f>
        <v>21***132601</v>
      </c>
      <c r="Y9" s="49" t="str">
        <f t="shared" ref="Y9:Y27" si="1">REPLACE(C9,2,1,"*")</f>
        <v>林*</v>
      </c>
      <c r="Z9" s="48"/>
      <c r="AA9" s="48"/>
    </row>
    <row r="10" s="3" customFormat="1" ht="24" customHeight="1" spans="1:27">
      <c r="A10" s="17">
        <v>6</v>
      </c>
      <c r="B10" s="18" t="s">
        <v>96</v>
      </c>
      <c r="C10" s="19" t="s">
        <v>97</v>
      </c>
      <c r="D10" s="19" t="s">
        <v>93</v>
      </c>
      <c r="E10" s="20" t="s">
        <v>62</v>
      </c>
      <c r="F10" s="20" t="s">
        <v>77</v>
      </c>
      <c r="G10" s="20" t="s">
        <v>64</v>
      </c>
      <c r="H10" s="20" t="s">
        <v>65</v>
      </c>
      <c r="I10" s="20" t="s">
        <v>78</v>
      </c>
      <c r="J10" s="20" t="s">
        <v>79</v>
      </c>
      <c r="K10" s="20" t="s">
        <v>80</v>
      </c>
      <c r="L10" s="20" t="s">
        <v>32</v>
      </c>
      <c r="M10" s="20"/>
      <c r="N10" s="20"/>
      <c r="O10" s="19"/>
      <c r="P10" s="20" t="s">
        <v>98</v>
      </c>
      <c r="Q10" s="20"/>
      <c r="R10" s="77" t="s">
        <v>70</v>
      </c>
      <c r="S10" s="45" t="s">
        <v>71</v>
      </c>
      <c r="T10" s="46" t="s">
        <v>72</v>
      </c>
      <c r="U10" s="47" t="s">
        <v>73</v>
      </c>
      <c r="W10" s="3" t="s">
        <v>74</v>
      </c>
      <c r="X10" s="49" t="str">
        <f t="shared" si="0"/>
        <v>21***132609</v>
      </c>
      <c r="Y10" s="49" t="str">
        <f t="shared" si="1"/>
        <v>徐*杰</v>
      </c>
      <c r="Z10" s="48"/>
      <c r="AA10" s="48"/>
    </row>
    <row r="11" s="3" customFormat="1" ht="24" customHeight="1" spans="1:27">
      <c r="A11" s="17">
        <v>7</v>
      </c>
      <c r="B11" s="18" t="s">
        <v>99</v>
      </c>
      <c r="C11" s="19" t="s">
        <v>100</v>
      </c>
      <c r="D11" s="19" t="s">
        <v>93</v>
      </c>
      <c r="E11" s="20" t="s">
        <v>62</v>
      </c>
      <c r="F11" s="20" t="s">
        <v>77</v>
      </c>
      <c r="G11" s="20" t="s">
        <v>64</v>
      </c>
      <c r="H11" s="20" t="s">
        <v>65</v>
      </c>
      <c r="I11" s="20" t="s">
        <v>101</v>
      </c>
      <c r="J11" s="20" t="s">
        <v>79</v>
      </c>
      <c r="K11" s="20" t="s">
        <v>80</v>
      </c>
      <c r="L11" s="20" t="s">
        <v>32</v>
      </c>
      <c r="M11" s="20"/>
      <c r="N11" s="20"/>
      <c r="O11" s="19"/>
      <c r="P11" s="20" t="s">
        <v>102</v>
      </c>
      <c r="Q11" s="20"/>
      <c r="R11" s="77" t="s">
        <v>70</v>
      </c>
      <c r="S11" s="45" t="s">
        <v>71</v>
      </c>
      <c r="T11" s="46" t="s">
        <v>72</v>
      </c>
      <c r="U11" s="47" t="s">
        <v>73</v>
      </c>
      <c r="W11" s="3" t="s">
        <v>74</v>
      </c>
      <c r="X11" s="49" t="str">
        <f t="shared" si="0"/>
        <v>21***132611</v>
      </c>
      <c r="Y11" s="49" t="str">
        <f t="shared" si="1"/>
        <v>周*屹</v>
      </c>
      <c r="Z11" s="48"/>
      <c r="AA11" s="48"/>
    </row>
    <row r="12" s="3" customFormat="1" ht="24" customHeight="1" spans="1:27">
      <c r="A12" s="17">
        <v>8</v>
      </c>
      <c r="B12" s="18" t="s">
        <v>103</v>
      </c>
      <c r="C12" s="19" t="s">
        <v>92</v>
      </c>
      <c r="D12" s="19" t="s">
        <v>93</v>
      </c>
      <c r="E12" s="20" t="s">
        <v>62</v>
      </c>
      <c r="F12" s="70" t="s">
        <v>104</v>
      </c>
      <c r="G12" s="20" t="s">
        <v>64</v>
      </c>
      <c r="H12" s="20" t="s">
        <v>65</v>
      </c>
      <c r="I12" s="20" t="s">
        <v>79</v>
      </c>
      <c r="J12" s="20" t="s">
        <v>105</v>
      </c>
      <c r="K12" s="20" t="s">
        <v>80</v>
      </c>
      <c r="L12" s="20" t="s">
        <v>32</v>
      </c>
      <c r="M12" s="20"/>
      <c r="N12" s="20"/>
      <c r="O12" s="19"/>
      <c r="P12" s="20" t="s">
        <v>106</v>
      </c>
      <c r="Q12" s="20"/>
      <c r="R12" s="77" t="s">
        <v>34</v>
      </c>
      <c r="S12" s="17"/>
      <c r="T12" s="17"/>
      <c r="U12" s="47" t="s">
        <v>73</v>
      </c>
      <c r="W12" s="3" t="s">
        <v>87</v>
      </c>
      <c r="X12" s="49" t="str">
        <f t="shared" si="0"/>
        <v>21***132617</v>
      </c>
      <c r="Y12" s="49" t="str">
        <f t="shared" si="1"/>
        <v>林*</v>
      </c>
      <c r="Z12" s="48"/>
      <c r="AA12" s="48"/>
    </row>
    <row r="13" s="3" customFormat="1" ht="24" customHeight="1" spans="1:27">
      <c r="A13" s="17">
        <v>9</v>
      </c>
      <c r="B13" s="18" t="s">
        <v>107</v>
      </c>
      <c r="C13" s="19" t="s">
        <v>108</v>
      </c>
      <c r="D13" s="19" t="s">
        <v>109</v>
      </c>
      <c r="E13" s="20" t="s">
        <v>62</v>
      </c>
      <c r="F13" s="20" t="s">
        <v>110</v>
      </c>
      <c r="G13" s="20" t="s">
        <v>64</v>
      </c>
      <c r="H13" s="20" t="s">
        <v>65</v>
      </c>
      <c r="I13" s="20" t="s">
        <v>78</v>
      </c>
      <c r="J13" s="20" t="s">
        <v>79</v>
      </c>
      <c r="K13" s="20" t="s">
        <v>111</v>
      </c>
      <c r="L13" s="20" t="s">
        <v>32</v>
      </c>
      <c r="M13" s="20"/>
      <c r="N13" s="20"/>
      <c r="O13" s="19"/>
      <c r="P13" s="20" t="s">
        <v>112</v>
      </c>
      <c r="Q13" s="20"/>
      <c r="R13" s="77" t="s">
        <v>70</v>
      </c>
      <c r="S13" s="45" t="s">
        <v>71</v>
      </c>
      <c r="T13" s="46" t="s">
        <v>72</v>
      </c>
      <c r="U13" s="47" t="s">
        <v>73</v>
      </c>
      <c r="W13" s="3" t="s">
        <v>74</v>
      </c>
      <c r="X13" s="49" t="str">
        <f t="shared" si="0"/>
        <v>21***119429</v>
      </c>
      <c r="Y13" s="49" t="str">
        <f t="shared" si="1"/>
        <v>王*青</v>
      </c>
      <c r="Z13" s="48"/>
      <c r="AA13" s="48"/>
    </row>
    <row r="14" s="3" customFormat="1" ht="24" customHeight="1" spans="1:27">
      <c r="A14" s="17">
        <v>10</v>
      </c>
      <c r="B14" s="18" t="s">
        <v>113</v>
      </c>
      <c r="C14" s="19" t="s">
        <v>114</v>
      </c>
      <c r="D14" s="19" t="s">
        <v>109</v>
      </c>
      <c r="E14" s="20" t="s">
        <v>62</v>
      </c>
      <c r="F14" s="20" t="s">
        <v>77</v>
      </c>
      <c r="G14" s="20" t="s">
        <v>64</v>
      </c>
      <c r="H14" s="20" t="s">
        <v>65</v>
      </c>
      <c r="I14" s="20" t="s">
        <v>115</v>
      </c>
      <c r="J14" s="70" t="s">
        <v>79</v>
      </c>
      <c r="K14" s="20" t="s">
        <v>80</v>
      </c>
      <c r="L14" s="20" t="s">
        <v>32</v>
      </c>
      <c r="M14" s="20"/>
      <c r="N14" s="20"/>
      <c r="O14" s="19"/>
      <c r="P14" s="20" t="s">
        <v>116</v>
      </c>
      <c r="Q14" s="20"/>
      <c r="R14" s="77" t="s">
        <v>34</v>
      </c>
      <c r="S14" s="17"/>
      <c r="T14" s="17"/>
      <c r="U14" s="47" t="s">
        <v>73</v>
      </c>
      <c r="W14" s="3" t="s">
        <v>87</v>
      </c>
      <c r="X14" s="49" t="str">
        <f t="shared" si="0"/>
        <v>21***132311</v>
      </c>
      <c r="Y14" s="49" t="str">
        <f t="shared" si="1"/>
        <v>石*浩</v>
      </c>
      <c r="Z14" s="48"/>
      <c r="AA14" s="48"/>
    </row>
    <row r="15" s="3" customFormat="1" ht="24" customHeight="1" spans="1:27">
      <c r="A15" s="17">
        <v>11</v>
      </c>
      <c r="B15" s="18" t="s">
        <v>117</v>
      </c>
      <c r="C15" s="19" t="s">
        <v>118</v>
      </c>
      <c r="D15" s="19" t="s">
        <v>109</v>
      </c>
      <c r="E15" s="20" t="s">
        <v>62</v>
      </c>
      <c r="F15" s="20" t="s">
        <v>77</v>
      </c>
      <c r="G15" s="20" t="s">
        <v>64</v>
      </c>
      <c r="H15" s="20" t="s">
        <v>65</v>
      </c>
      <c r="I15" s="20" t="s">
        <v>119</v>
      </c>
      <c r="J15" s="20" t="s">
        <v>105</v>
      </c>
      <c r="K15" s="20" t="s">
        <v>80</v>
      </c>
      <c r="L15" s="20" t="s">
        <v>32</v>
      </c>
      <c r="M15" s="20"/>
      <c r="N15" s="20"/>
      <c r="O15" s="19"/>
      <c r="P15" s="20" t="s">
        <v>120</v>
      </c>
      <c r="Q15" s="20"/>
      <c r="R15" s="77" t="s">
        <v>70</v>
      </c>
      <c r="S15" s="45" t="s">
        <v>71</v>
      </c>
      <c r="T15" s="46" t="s">
        <v>72</v>
      </c>
      <c r="U15" s="47" t="s">
        <v>73</v>
      </c>
      <c r="W15" s="3" t="s">
        <v>74</v>
      </c>
      <c r="X15" s="49" t="str">
        <f t="shared" si="0"/>
        <v>21***132318</v>
      </c>
      <c r="Y15" s="49" t="str">
        <f t="shared" si="1"/>
        <v>杨*欣</v>
      </c>
      <c r="Z15" s="48"/>
      <c r="AA15" s="48"/>
    </row>
    <row r="16" s="3" customFormat="1" ht="24" customHeight="1" spans="1:27">
      <c r="A16" s="17">
        <v>12</v>
      </c>
      <c r="B16" s="18" t="s">
        <v>121</v>
      </c>
      <c r="C16" s="19" t="s">
        <v>122</v>
      </c>
      <c r="D16" s="19" t="s">
        <v>109</v>
      </c>
      <c r="E16" s="20" t="s">
        <v>62</v>
      </c>
      <c r="F16" s="20" t="s">
        <v>77</v>
      </c>
      <c r="G16" s="20" t="s">
        <v>64</v>
      </c>
      <c r="H16" s="20" t="s">
        <v>65</v>
      </c>
      <c r="I16" s="20" t="s">
        <v>78</v>
      </c>
      <c r="J16" s="70" t="s">
        <v>79</v>
      </c>
      <c r="K16" s="20" t="s">
        <v>80</v>
      </c>
      <c r="L16" s="20" t="s">
        <v>32</v>
      </c>
      <c r="M16" s="20"/>
      <c r="N16" s="20"/>
      <c r="O16" s="19"/>
      <c r="P16" s="20" t="s">
        <v>123</v>
      </c>
      <c r="Q16" s="20"/>
      <c r="R16" s="77" t="s">
        <v>34</v>
      </c>
      <c r="S16" s="17"/>
      <c r="T16" s="17"/>
      <c r="U16" s="47" t="s">
        <v>73</v>
      </c>
      <c r="W16" s="3" t="s">
        <v>87</v>
      </c>
      <c r="X16" s="49" t="str">
        <f t="shared" si="0"/>
        <v>21***132320</v>
      </c>
      <c r="Y16" s="49" t="str">
        <f t="shared" si="1"/>
        <v>高*</v>
      </c>
      <c r="Z16" s="48"/>
      <c r="AA16" s="48"/>
    </row>
    <row r="17" s="3" customFormat="1" ht="24" customHeight="1" spans="1:27">
      <c r="A17" s="17">
        <v>13</v>
      </c>
      <c r="B17" s="18" t="s">
        <v>124</v>
      </c>
      <c r="C17" s="19" t="s">
        <v>125</v>
      </c>
      <c r="D17" s="19" t="s">
        <v>126</v>
      </c>
      <c r="E17" s="20" t="s">
        <v>62</v>
      </c>
      <c r="F17" s="20" t="s">
        <v>127</v>
      </c>
      <c r="G17" s="20" t="s">
        <v>64</v>
      </c>
      <c r="H17" s="20" t="s">
        <v>65</v>
      </c>
      <c r="I17" s="20" t="s">
        <v>79</v>
      </c>
      <c r="J17" s="20" t="s">
        <v>79</v>
      </c>
      <c r="K17" s="20" t="s">
        <v>67</v>
      </c>
      <c r="L17" s="20" t="s">
        <v>32</v>
      </c>
      <c r="M17" s="20"/>
      <c r="N17" s="20"/>
      <c r="O17" s="19"/>
      <c r="P17" s="20" t="s">
        <v>128</v>
      </c>
      <c r="Q17" s="20"/>
      <c r="R17" s="77" t="s">
        <v>70</v>
      </c>
      <c r="S17" s="45" t="s">
        <v>71</v>
      </c>
      <c r="T17" s="46" t="s">
        <v>72</v>
      </c>
      <c r="U17" s="47" t="s">
        <v>73</v>
      </c>
      <c r="W17" s="3" t="s">
        <v>74</v>
      </c>
      <c r="X17" s="49" t="str">
        <f t="shared" si="0"/>
        <v>21***119130</v>
      </c>
      <c r="Y17" s="49" t="str">
        <f t="shared" si="1"/>
        <v>姬*斐</v>
      </c>
      <c r="Z17" s="48"/>
      <c r="AA17" s="48"/>
    </row>
    <row r="18" s="3" customFormat="1" ht="24" customHeight="1" spans="1:27">
      <c r="A18" s="17">
        <v>14</v>
      </c>
      <c r="B18" s="18" t="s">
        <v>129</v>
      </c>
      <c r="C18" s="19" t="s">
        <v>130</v>
      </c>
      <c r="D18" s="19" t="s">
        <v>126</v>
      </c>
      <c r="E18" s="20" t="s">
        <v>62</v>
      </c>
      <c r="F18" s="20" t="s">
        <v>77</v>
      </c>
      <c r="G18" s="20" t="s">
        <v>64</v>
      </c>
      <c r="H18" s="20" t="s">
        <v>65</v>
      </c>
      <c r="I18" s="20" t="s">
        <v>79</v>
      </c>
      <c r="J18" s="20" t="s">
        <v>79</v>
      </c>
      <c r="K18" s="20" t="s">
        <v>80</v>
      </c>
      <c r="L18" s="20" t="s">
        <v>32</v>
      </c>
      <c r="M18" s="20"/>
      <c r="N18" s="20"/>
      <c r="O18" s="19"/>
      <c r="P18" s="20" t="s">
        <v>131</v>
      </c>
      <c r="Q18" s="20"/>
      <c r="R18" s="77" t="s">
        <v>70</v>
      </c>
      <c r="S18" s="45" t="s">
        <v>71</v>
      </c>
      <c r="T18" s="46" t="s">
        <v>72</v>
      </c>
      <c r="U18" s="47" t="s">
        <v>73</v>
      </c>
      <c r="W18" s="3" t="s">
        <v>74</v>
      </c>
      <c r="X18" s="49" t="str">
        <f t="shared" si="0"/>
        <v>21***132409</v>
      </c>
      <c r="Y18" s="49" t="str">
        <f t="shared" si="1"/>
        <v>徐*韩</v>
      </c>
      <c r="Z18" s="48"/>
      <c r="AA18" s="48"/>
    </row>
    <row r="19" s="3" customFormat="1" ht="24" customHeight="1" spans="1:27">
      <c r="A19" s="17">
        <v>15</v>
      </c>
      <c r="B19" s="18" t="s">
        <v>132</v>
      </c>
      <c r="C19" s="19" t="s">
        <v>133</v>
      </c>
      <c r="D19" s="19" t="s">
        <v>126</v>
      </c>
      <c r="E19" s="20" t="s">
        <v>62</v>
      </c>
      <c r="F19" s="20" t="s">
        <v>77</v>
      </c>
      <c r="G19" s="20" t="s">
        <v>64</v>
      </c>
      <c r="H19" s="20" t="s">
        <v>65</v>
      </c>
      <c r="I19" s="20" t="s">
        <v>79</v>
      </c>
      <c r="J19" s="20" t="s">
        <v>79</v>
      </c>
      <c r="K19" s="20" t="s">
        <v>80</v>
      </c>
      <c r="L19" s="20" t="s">
        <v>32</v>
      </c>
      <c r="M19" s="20"/>
      <c r="N19" s="20"/>
      <c r="O19" s="19"/>
      <c r="P19" s="20" t="s">
        <v>134</v>
      </c>
      <c r="Q19" s="20"/>
      <c r="R19" s="77" t="s">
        <v>70</v>
      </c>
      <c r="S19" s="45" t="s">
        <v>71</v>
      </c>
      <c r="T19" s="46" t="s">
        <v>72</v>
      </c>
      <c r="U19" s="47" t="s">
        <v>73</v>
      </c>
      <c r="W19" s="3" t="s">
        <v>74</v>
      </c>
      <c r="X19" s="49" t="str">
        <f t="shared" si="0"/>
        <v>21***132413</v>
      </c>
      <c r="Y19" s="49" t="str">
        <f t="shared" si="1"/>
        <v>吴*妮</v>
      </c>
      <c r="Z19" s="48"/>
      <c r="AA19" s="48"/>
    </row>
    <row r="20" s="3" customFormat="1" ht="24" customHeight="1" spans="1:27">
      <c r="A20" s="17">
        <v>16</v>
      </c>
      <c r="B20" s="18" t="s">
        <v>135</v>
      </c>
      <c r="C20" s="19" t="s">
        <v>136</v>
      </c>
      <c r="D20" s="19" t="s">
        <v>126</v>
      </c>
      <c r="E20" s="20" t="s">
        <v>62</v>
      </c>
      <c r="F20" s="20" t="s">
        <v>77</v>
      </c>
      <c r="G20" s="20" t="s">
        <v>64</v>
      </c>
      <c r="H20" s="20" t="s">
        <v>65</v>
      </c>
      <c r="I20" s="20" t="s">
        <v>79</v>
      </c>
      <c r="J20" s="20" t="s">
        <v>79</v>
      </c>
      <c r="K20" s="20" t="s">
        <v>80</v>
      </c>
      <c r="L20" s="20" t="s">
        <v>32</v>
      </c>
      <c r="M20" s="20"/>
      <c r="N20" s="20"/>
      <c r="O20" s="19"/>
      <c r="P20" s="20" t="s">
        <v>137</v>
      </c>
      <c r="Q20" s="20"/>
      <c r="R20" s="77" t="s">
        <v>70</v>
      </c>
      <c r="S20" s="45" t="s">
        <v>71</v>
      </c>
      <c r="T20" s="46" t="s">
        <v>72</v>
      </c>
      <c r="U20" s="47" t="s">
        <v>73</v>
      </c>
      <c r="W20" s="3" t="s">
        <v>74</v>
      </c>
      <c r="X20" s="49" t="str">
        <f t="shared" si="0"/>
        <v>21***132414</v>
      </c>
      <c r="Y20" s="49" t="str">
        <f t="shared" si="1"/>
        <v>张*</v>
      </c>
      <c r="Z20" s="48"/>
      <c r="AA20" s="48"/>
    </row>
    <row r="21" s="3" customFormat="1" ht="24" customHeight="1" spans="1:27">
      <c r="A21" s="17">
        <v>17</v>
      </c>
      <c r="B21" s="18" t="s">
        <v>138</v>
      </c>
      <c r="C21" s="19" t="s">
        <v>139</v>
      </c>
      <c r="D21" s="19" t="s">
        <v>126</v>
      </c>
      <c r="E21" s="20" t="s">
        <v>62</v>
      </c>
      <c r="F21" s="20" t="s">
        <v>77</v>
      </c>
      <c r="G21" s="20" t="s">
        <v>64</v>
      </c>
      <c r="H21" s="20" t="s">
        <v>65</v>
      </c>
      <c r="I21" s="20" t="s">
        <v>119</v>
      </c>
      <c r="J21" s="20" t="s">
        <v>79</v>
      </c>
      <c r="K21" s="20" t="s">
        <v>80</v>
      </c>
      <c r="L21" s="20" t="s">
        <v>32</v>
      </c>
      <c r="M21" s="20"/>
      <c r="N21" s="20"/>
      <c r="O21" s="19"/>
      <c r="P21" s="20" t="s">
        <v>140</v>
      </c>
      <c r="Q21" s="20"/>
      <c r="R21" s="77" t="s">
        <v>70</v>
      </c>
      <c r="S21" s="45" t="s">
        <v>71</v>
      </c>
      <c r="T21" s="46" t="s">
        <v>72</v>
      </c>
      <c r="U21" s="47" t="s">
        <v>73</v>
      </c>
      <c r="W21" s="3" t="s">
        <v>74</v>
      </c>
      <c r="X21" s="49" t="str">
        <f t="shared" si="0"/>
        <v>21***132424</v>
      </c>
      <c r="Y21" s="49" t="str">
        <f t="shared" si="1"/>
        <v>许*赐</v>
      </c>
      <c r="Z21" s="48"/>
      <c r="AA21" s="48"/>
    </row>
    <row r="22" s="3" customFormat="1" ht="24" customHeight="1" spans="1:27">
      <c r="A22" s="17">
        <v>18</v>
      </c>
      <c r="B22" s="18" t="s">
        <v>141</v>
      </c>
      <c r="C22" s="19" t="s">
        <v>142</v>
      </c>
      <c r="D22" s="19" t="s">
        <v>143</v>
      </c>
      <c r="E22" s="20" t="s">
        <v>62</v>
      </c>
      <c r="F22" s="20" t="s">
        <v>77</v>
      </c>
      <c r="G22" s="20" t="s">
        <v>64</v>
      </c>
      <c r="H22" s="20" t="s">
        <v>144</v>
      </c>
      <c r="I22" s="20" t="s">
        <v>78</v>
      </c>
      <c r="J22" s="20" t="s">
        <v>105</v>
      </c>
      <c r="K22" s="20" t="s">
        <v>80</v>
      </c>
      <c r="L22" s="20" t="s">
        <v>32</v>
      </c>
      <c r="M22" s="20"/>
      <c r="N22" s="20"/>
      <c r="O22" s="19"/>
      <c r="P22" s="20" t="s">
        <v>120</v>
      </c>
      <c r="Q22" s="20"/>
      <c r="R22" s="77" t="s">
        <v>70</v>
      </c>
      <c r="S22" s="45" t="s">
        <v>71</v>
      </c>
      <c r="T22" s="46" t="s">
        <v>72</v>
      </c>
      <c r="U22" s="47" t="s">
        <v>73</v>
      </c>
      <c r="W22" s="3" t="s">
        <v>74</v>
      </c>
      <c r="X22" s="49" t="str">
        <f t="shared" si="0"/>
        <v>21***132505</v>
      </c>
      <c r="Y22" s="49" t="str">
        <f t="shared" si="1"/>
        <v>徐*彬</v>
      </c>
      <c r="Z22" s="48"/>
      <c r="AA22" s="48"/>
    </row>
    <row r="23" s="3" customFormat="1" ht="24" customHeight="1" spans="1:27">
      <c r="A23" s="17">
        <v>19</v>
      </c>
      <c r="B23" s="18" t="s">
        <v>145</v>
      </c>
      <c r="C23" s="19" t="s">
        <v>146</v>
      </c>
      <c r="D23" s="19" t="s">
        <v>143</v>
      </c>
      <c r="E23" s="20" t="s">
        <v>62</v>
      </c>
      <c r="F23" s="20" t="s">
        <v>77</v>
      </c>
      <c r="G23" s="20" t="s">
        <v>64</v>
      </c>
      <c r="H23" s="20" t="s">
        <v>65</v>
      </c>
      <c r="I23" s="20" t="s">
        <v>79</v>
      </c>
      <c r="J23" s="20" t="s">
        <v>79</v>
      </c>
      <c r="K23" s="70" t="s">
        <v>77</v>
      </c>
      <c r="L23" s="70" t="s">
        <v>147</v>
      </c>
      <c r="M23" s="20"/>
      <c r="N23" s="20"/>
      <c r="O23" s="19"/>
      <c r="P23" s="20" t="s">
        <v>148</v>
      </c>
      <c r="Q23" s="20"/>
      <c r="R23" s="77" t="s">
        <v>34</v>
      </c>
      <c r="S23" s="17"/>
      <c r="T23" s="17"/>
      <c r="U23" s="47" t="s">
        <v>73</v>
      </c>
      <c r="W23" s="3" t="s">
        <v>87</v>
      </c>
      <c r="X23" s="49" t="str">
        <f t="shared" si="0"/>
        <v>21***132510</v>
      </c>
      <c r="Y23" s="49" t="str">
        <f t="shared" si="1"/>
        <v>许*铄</v>
      </c>
      <c r="Z23" s="48"/>
      <c r="AA23" s="48"/>
    </row>
    <row r="24" s="3" customFormat="1" ht="24" customHeight="1" spans="1:27">
      <c r="A24" s="17">
        <v>20</v>
      </c>
      <c r="B24" s="18" t="s">
        <v>149</v>
      </c>
      <c r="C24" s="19" t="s">
        <v>150</v>
      </c>
      <c r="D24" s="19" t="s">
        <v>143</v>
      </c>
      <c r="E24" s="20" t="s">
        <v>62</v>
      </c>
      <c r="F24" s="20" t="s">
        <v>77</v>
      </c>
      <c r="G24" s="20" t="s">
        <v>64</v>
      </c>
      <c r="H24" s="20" t="s">
        <v>65</v>
      </c>
      <c r="I24" s="20" t="s">
        <v>79</v>
      </c>
      <c r="J24" s="20" t="s">
        <v>79</v>
      </c>
      <c r="K24" s="20" t="s">
        <v>80</v>
      </c>
      <c r="L24" s="20" t="s">
        <v>32</v>
      </c>
      <c r="M24" s="20"/>
      <c r="N24" s="20"/>
      <c r="O24" s="19"/>
      <c r="P24" s="20" t="s">
        <v>151</v>
      </c>
      <c r="Q24" s="20"/>
      <c r="R24" s="77" t="s">
        <v>70</v>
      </c>
      <c r="S24" s="45" t="s">
        <v>71</v>
      </c>
      <c r="T24" s="46" t="s">
        <v>72</v>
      </c>
      <c r="U24" s="47" t="s">
        <v>73</v>
      </c>
      <c r="W24" s="3" t="s">
        <v>74</v>
      </c>
      <c r="X24" s="49" t="str">
        <f t="shared" si="0"/>
        <v>21***132512</v>
      </c>
      <c r="Y24" s="49" t="str">
        <f t="shared" si="1"/>
        <v>章*尹</v>
      </c>
      <c r="Z24" s="48"/>
      <c r="AA24" s="48"/>
    </row>
    <row r="25" s="3" customFormat="1" ht="24" customHeight="1" spans="1:27">
      <c r="A25" s="17">
        <v>21</v>
      </c>
      <c r="B25" s="18" t="s">
        <v>152</v>
      </c>
      <c r="C25" s="19" t="s">
        <v>153</v>
      </c>
      <c r="D25" s="19" t="s">
        <v>154</v>
      </c>
      <c r="E25" s="20" t="s">
        <v>62</v>
      </c>
      <c r="F25" s="70" t="s">
        <v>104</v>
      </c>
      <c r="G25" s="20" t="s">
        <v>64</v>
      </c>
      <c r="H25" s="20" t="s">
        <v>65</v>
      </c>
      <c r="I25" s="20" t="s">
        <v>78</v>
      </c>
      <c r="J25" s="20" t="s">
        <v>79</v>
      </c>
      <c r="K25" s="20" t="s">
        <v>80</v>
      </c>
      <c r="L25" s="20" t="s">
        <v>32</v>
      </c>
      <c r="M25" s="20"/>
      <c r="N25" s="20"/>
      <c r="O25" s="19"/>
      <c r="P25" s="20" t="s">
        <v>155</v>
      </c>
      <c r="Q25" s="20"/>
      <c r="R25" s="77" t="s">
        <v>34</v>
      </c>
      <c r="S25" s="17"/>
      <c r="T25" s="17"/>
      <c r="U25" s="47" t="s">
        <v>73</v>
      </c>
      <c r="W25" s="3" t="s">
        <v>87</v>
      </c>
      <c r="X25" s="49" t="str">
        <f t="shared" si="0"/>
        <v>21***132101</v>
      </c>
      <c r="Y25" s="49" t="str">
        <f t="shared" si="1"/>
        <v>吴*敏</v>
      </c>
      <c r="Z25" s="48"/>
      <c r="AA25" s="48"/>
    </row>
    <row r="26" s="3" customFormat="1" ht="24" customHeight="1" spans="1:27">
      <c r="A26" s="17">
        <v>22</v>
      </c>
      <c r="B26" s="18" t="s">
        <v>156</v>
      </c>
      <c r="C26" s="19" t="s">
        <v>157</v>
      </c>
      <c r="D26" s="19" t="s">
        <v>154</v>
      </c>
      <c r="E26" s="20" t="s">
        <v>62</v>
      </c>
      <c r="F26" s="20" t="s">
        <v>77</v>
      </c>
      <c r="G26" s="20" t="s">
        <v>64</v>
      </c>
      <c r="H26" s="20" t="s">
        <v>65</v>
      </c>
      <c r="I26" s="20" t="s">
        <v>119</v>
      </c>
      <c r="J26" s="20" t="s">
        <v>105</v>
      </c>
      <c r="K26" s="20" t="s">
        <v>80</v>
      </c>
      <c r="L26" s="20" t="s">
        <v>32</v>
      </c>
      <c r="M26" s="20"/>
      <c r="N26" s="20"/>
      <c r="O26" s="19"/>
      <c r="P26" s="20" t="s">
        <v>158</v>
      </c>
      <c r="Q26" s="20"/>
      <c r="R26" s="77" t="s">
        <v>70</v>
      </c>
      <c r="S26" s="45" t="s">
        <v>71</v>
      </c>
      <c r="T26" s="46" t="s">
        <v>72</v>
      </c>
      <c r="U26" s="47" t="s">
        <v>73</v>
      </c>
      <c r="W26" s="3" t="s">
        <v>74</v>
      </c>
      <c r="X26" s="49" t="str">
        <f t="shared" si="0"/>
        <v>21***132115</v>
      </c>
      <c r="Y26" s="49" t="str">
        <f t="shared" si="1"/>
        <v>王*学</v>
      </c>
      <c r="Z26" s="48"/>
      <c r="AA26" s="48"/>
    </row>
    <row r="27" s="3" customFormat="1" ht="24" customHeight="1" spans="1:27">
      <c r="A27" s="17">
        <v>23</v>
      </c>
      <c r="B27" s="18" t="s">
        <v>159</v>
      </c>
      <c r="C27" s="19" t="s">
        <v>160</v>
      </c>
      <c r="D27" s="19" t="s">
        <v>154</v>
      </c>
      <c r="E27" s="20" t="s">
        <v>62</v>
      </c>
      <c r="F27" s="20" t="s">
        <v>161</v>
      </c>
      <c r="G27" s="20" t="s">
        <v>127</v>
      </c>
      <c r="H27" s="20" t="s">
        <v>65</v>
      </c>
      <c r="I27" s="20" t="s">
        <v>78</v>
      </c>
      <c r="J27" s="20" t="s">
        <v>79</v>
      </c>
      <c r="K27" s="20" t="s">
        <v>67</v>
      </c>
      <c r="L27" s="20" t="s">
        <v>32</v>
      </c>
      <c r="M27" s="20"/>
      <c r="N27" s="20"/>
      <c r="O27" s="19"/>
      <c r="P27" s="20" t="s">
        <v>162</v>
      </c>
      <c r="Q27" s="20"/>
      <c r="R27" s="77" t="s">
        <v>70</v>
      </c>
      <c r="S27" s="45" t="s">
        <v>71</v>
      </c>
      <c r="T27" s="46" t="s">
        <v>72</v>
      </c>
      <c r="U27" s="47" t="s">
        <v>73</v>
      </c>
      <c r="W27" s="3" t="s">
        <v>74</v>
      </c>
      <c r="X27" s="49" t="str">
        <f t="shared" si="0"/>
        <v>21***133101</v>
      </c>
      <c r="Y27" s="49" t="str">
        <f t="shared" si="1"/>
        <v>杨*</v>
      </c>
      <c r="Z27" s="48"/>
      <c r="AA27" s="48"/>
    </row>
    <row r="28" s="3" customFormat="1" ht="24" customHeight="1" spans="1:27">
      <c r="A28" s="17"/>
      <c r="B28" s="18"/>
      <c r="C28" s="19"/>
      <c r="D28" s="19"/>
      <c r="E28" s="20"/>
      <c r="F28" s="20"/>
      <c r="G28" s="20"/>
      <c r="H28" s="20"/>
      <c r="I28" s="20"/>
      <c r="J28" s="20"/>
      <c r="K28" s="70"/>
      <c r="L28" s="20"/>
      <c r="M28" s="20"/>
      <c r="N28" s="20"/>
      <c r="O28" s="19"/>
      <c r="P28" s="20"/>
      <c r="Q28" s="20"/>
      <c r="R28" s="77"/>
      <c r="S28" s="17"/>
      <c r="T28" s="17"/>
      <c r="U28" s="47"/>
      <c r="X28" s="65"/>
      <c r="Y28" s="65"/>
      <c r="Z28" s="59"/>
      <c r="AA28" s="48"/>
    </row>
    <row r="29" s="3" customFormat="1" ht="24" customHeight="1" spans="1:27">
      <c r="A29" s="17"/>
      <c r="B29" s="25"/>
      <c r="C29" s="20"/>
      <c r="D29" s="20"/>
      <c r="E29" s="20"/>
      <c r="F29" s="20"/>
      <c r="G29" s="20"/>
      <c r="H29" s="71"/>
      <c r="I29" s="20"/>
      <c r="J29" s="20"/>
      <c r="K29" s="20"/>
      <c r="L29" s="20"/>
      <c r="M29" s="20"/>
      <c r="N29" s="20"/>
      <c r="O29" s="19"/>
      <c r="P29" s="20"/>
      <c r="Q29" s="20"/>
      <c r="R29" s="17"/>
      <c r="S29" s="17"/>
      <c r="T29" s="17"/>
      <c r="U29" s="58"/>
      <c r="Z29" s="48"/>
      <c r="AA29" s="48"/>
    </row>
    <row r="30" s="3" customFormat="1" ht="24" customHeight="1" spans="1:27">
      <c r="A30" s="26"/>
      <c r="B30" s="27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41"/>
      <c r="P30" s="28"/>
      <c r="Q30" s="28"/>
      <c r="R30" s="26"/>
      <c r="S30" s="26"/>
      <c r="T30" s="26"/>
      <c r="U30" s="60"/>
      <c r="Z30" s="48"/>
      <c r="AA30" s="48"/>
    </row>
    <row r="31" s="5" customFormat="1" ht="15.75" customHeight="1" spans="1:31">
      <c r="A31" s="29"/>
      <c r="B31" s="30" t="s">
        <v>36</v>
      </c>
      <c r="E31" s="29"/>
      <c r="F31" s="31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29"/>
      <c r="R31" s="61" t="s">
        <v>37</v>
      </c>
      <c r="S31" s="61"/>
      <c r="T31" s="61"/>
      <c r="U31" s="61"/>
      <c r="V31" s="32"/>
      <c r="W31" s="32"/>
      <c r="Y31" s="68"/>
      <c r="Z31" s="29"/>
      <c r="AA31" s="48"/>
      <c r="AB31" s="29"/>
      <c r="AD31" s="29"/>
      <c r="AE31" s="29"/>
    </row>
    <row r="32" s="5" customFormat="1" ht="15.75" customHeight="1" spans="1:31">
      <c r="A32" s="29"/>
      <c r="B32" s="33"/>
      <c r="E32" s="29"/>
      <c r="F32" s="31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29"/>
      <c r="R32" s="32"/>
      <c r="S32" s="62"/>
      <c r="T32" s="63"/>
      <c r="U32" s="63"/>
      <c r="V32" s="32"/>
      <c r="W32" s="32"/>
      <c r="Y32" s="68"/>
      <c r="Z32" s="29"/>
      <c r="AA32" s="48"/>
      <c r="AB32" s="29"/>
      <c r="AD32" s="29"/>
      <c r="AE32" s="29"/>
    </row>
    <row r="33" s="6" customFormat="1" ht="15.75" customHeight="1" spans="2:27">
      <c r="B33" s="34" t="s">
        <v>38</v>
      </c>
      <c r="C33" s="35"/>
      <c r="D33" s="35"/>
      <c r="E33" s="35"/>
      <c r="F33" s="36"/>
      <c r="G33" s="36"/>
      <c r="H33" s="36"/>
      <c r="I33" s="37" t="s">
        <v>39</v>
      </c>
      <c r="J33" s="37"/>
      <c r="K33" s="37"/>
      <c r="L33" s="37"/>
      <c r="M33" s="36"/>
      <c r="N33" s="42" t="s">
        <v>40</v>
      </c>
      <c r="O33" s="42"/>
      <c r="Q33" s="36"/>
      <c r="R33" s="36"/>
      <c r="U33" s="36"/>
      <c r="V33" s="36"/>
      <c r="AA33" s="48"/>
    </row>
    <row r="34" s="6" customFormat="1" ht="14.1" customHeight="1" spans="1:27">
      <c r="A34" s="37" t="s">
        <v>41</v>
      </c>
      <c r="B34" s="35"/>
      <c r="C34" s="35"/>
      <c r="D34" s="35"/>
      <c r="E34" s="35"/>
      <c r="F34" s="35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AA34" s="48"/>
    </row>
    <row r="35" s="6" customFormat="1" ht="14.1" customHeight="1" spans="1:27">
      <c r="A35" s="36" t="s">
        <v>42</v>
      </c>
      <c r="B35" s="35"/>
      <c r="C35" s="35"/>
      <c r="D35" s="35"/>
      <c r="E35" s="35"/>
      <c r="F35" s="35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AA35" s="48"/>
    </row>
    <row r="36" s="6" customFormat="1" ht="14.1" customHeight="1" spans="1:27">
      <c r="A36" s="36" t="s">
        <v>43</v>
      </c>
      <c r="B36" s="35"/>
      <c r="C36" s="35"/>
      <c r="D36" s="35"/>
      <c r="E36" s="35"/>
      <c r="F36" s="35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64" t="s">
        <v>44</v>
      </c>
      <c r="R36" s="64"/>
      <c r="S36" s="64"/>
      <c r="T36" s="64"/>
      <c r="U36" s="64"/>
      <c r="V36" s="36"/>
      <c r="W36" s="36"/>
      <c r="AA36" s="48"/>
    </row>
    <row r="37" s="6" customFormat="1" ht="14.1" customHeight="1" spans="1:27">
      <c r="A37" s="36" t="s">
        <v>45</v>
      </c>
      <c r="B37" s="35"/>
      <c r="C37" s="35"/>
      <c r="D37" s="35"/>
      <c r="E37" s="35"/>
      <c r="F37" s="35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64"/>
      <c r="R37" s="64"/>
      <c r="S37" s="64"/>
      <c r="T37" s="64"/>
      <c r="U37" s="64"/>
      <c r="V37" s="36"/>
      <c r="W37" s="36"/>
      <c r="AA37" s="48"/>
    </row>
    <row r="38" s="6" customFormat="1" ht="14.1" customHeight="1" spans="1:27">
      <c r="A38" s="36" t="s">
        <v>46</v>
      </c>
      <c r="B38" s="35"/>
      <c r="C38" s="35"/>
      <c r="D38" s="35"/>
      <c r="E38" s="35"/>
      <c r="F38" s="35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AA38" s="48"/>
    </row>
    <row r="39" spans="27:27">
      <c r="AA39" s="48"/>
    </row>
    <row r="40" spans="27:27">
      <c r="AA40" s="48"/>
    </row>
    <row r="41" spans="27:27">
      <c r="AA41" s="48"/>
    </row>
    <row r="42" spans="27:27">
      <c r="AA42" s="48"/>
    </row>
    <row r="43" spans="27:27">
      <c r="AA43" s="48"/>
    </row>
    <row r="44" spans="27:27">
      <c r="AA44" s="48"/>
    </row>
    <row r="45" spans="27:27">
      <c r="AA45" s="48"/>
    </row>
    <row r="46" spans="27:27">
      <c r="AA46" s="48"/>
    </row>
    <row r="47" spans="27:27">
      <c r="AA47" s="48"/>
    </row>
  </sheetData>
  <autoFilter xmlns:etc="http://www.wps.cn/officeDocument/2017/etCustomData" ref="A4:AE38" etc:filterBottomFollowUsedRange="0">
    <extLst/>
  </autoFilter>
  <mergeCells count="10">
    <mergeCell ref="A1:U1"/>
    <mergeCell ref="A2:G2"/>
    <mergeCell ref="H2:O2"/>
    <mergeCell ref="P2:Q2"/>
    <mergeCell ref="R2:U2"/>
    <mergeCell ref="A3:Q3"/>
    <mergeCell ref="R3:U3"/>
    <mergeCell ref="R31:U31"/>
    <mergeCell ref="T32:U32"/>
    <mergeCell ref="Q36:U37"/>
  </mergeCells>
  <printOptions horizontalCentered="1"/>
  <pageMargins left="0.200694444444444" right="0.16875" top="0.550694444444444" bottom="0.196527777777778" header="0.236111111111111" footer="0.196527777777778"/>
  <pageSetup paperSize="9" scale="78" orientation="landscape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22"/>
  <sheetViews>
    <sheetView zoomScale="85" zoomScaleNormal="85" zoomScaleSheetLayoutView="60" workbookViewId="0">
      <selection activeCell="B5" sqref="B5:C12"/>
    </sheetView>
  </sheetViews>
  <sheetFormatPr defaultColWidth="5.25" defaultRowHeight="12.75"/>
  <cols>
    <col min="1" max="1" width="5" style="5" customWidth="1"/>
    <col min="2" max="2" width="11.625" style="5" customWidth="1"/>
    <col min="3" max="4" width="8" style="5"/>
    <col min="5" max="5" width="7" style="5" customWidth="1"/>
    <col min="6" max="12" width="7" style="7" customWidth="1"/>
    <col min="13" max="13" width="7" style="5" customWidth="1"/>
    <col min="14" max="14" width="11.125" style="5" customWidth="1"/>
    <col min="15" max="15" width="7.375" style="5" customWidth="1"/>
    <col min="16" max="16" width="6.625" style="5" customWidth="1"/>
    <col min="17" max="17" width="30" style="5" customWidth="1"/>
    <col min="18" max="18" width="8.25" style="5" customWidth="1"/>
    <col min="19" max="19" width="7.625" style="5" customWidth="1"/>
    <col min="20" max="20" width="8" style="5" customWidth="1"/>
    <col min="21" max="21" width="7" style="5" customWidth="1"/>
    <col min="22" max="26" width="5.25" style="5"/>
    <col min="27" max="27" width="6.64166666666667" style="5"/>
    <col min="28" max="16384" width="5.25" style="5"/>
  </cols>
  <sheetData>
    <row r="1" ht="34.5" customHeight="1" spans="1:21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</row>
    <row r="2" s="1" customFormat="1" ht="21.2" customHeight="1" spans="1:21">
      <c r="A2" s="10" t="s">
        <v>1</v>
      </c>
      <c r="B2" s="10"/>
      <c r="C2" s="10"/>
      <c r="D2" s="10"/>
      <c r="E2" s="10"/>
      <c r="F2" s="10"/>
      <c r="G2" s="10"/>
      <c r="H2" s="11" t="s">
        <v>163</v>
      </c>
      <c r="I2" s="11"/>
      <c r="J2" s="11"/>
      <c r="K2" s="11"/>
      <c r="L2" s="11"/>
      <c r="M2" s="11"/>
      <c r="N2" s="11"/>
      <c r="O2" s="11"/>
      <c r="P2" s="38"/>
      <c r="Q2" s="38"/>
      <c r="R2" s="38" t="s">
        <v>164</v>
      </c>
      <c r="S2" s="38"/>
      <c r="T2" s="38"/>
      <c r="U2" s="38"/>
    </row>
    <row r="3" s="2" customFormat="1" ht="45" customHeight="1" spans="1:21">
      <c r="A3" s="12" t="s">
        <v>165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38" t="s">
        <v>6</v>
      </c>
      <c r="S3" s="38"/>
      <c r="T3" s="38"/>
      <c r="U3" s="38"/>
    </row>
    <row r="4" ht="46" customHeight="1" spans="1:23">
      <c r="A4" s="14" t="s">
        <v>7</v>
      </c>
      <c r="B4" s="14" t="s">
        <v>8</v>
      </c>
      <c r="C4" s="14" t="s">
        <v>9</v>
      </c>
      <c r="D4" s="14" t="s">
        <v>49</v>
      </c>
      <c r="E4" s="14" t="s">
        <v>50</v>
      </c>
      <c r="F4" s="15" t="s">
        <v>51</v>
      </c>
      <c r="G4" s="16" t="s">
        <v>52</v>
      </c>
      <c r="H4" s="15" t="s">
        <v>53</v>
      </c>
      <c r="I4" s="16" t="s">
        <v>54</v>
      </c>
      <c r="J4" s="15" t="s">
        <v>55</v>
      </c>
      <c r="K4" s="15" t="s">
        <v>56</v>
      </c>
      <c r="L4" s="39" t="s">
        <v>57</v>
      </c>
      <c r="M4" s="14" t="s">
        <v>16</v>
      </c>
      <c r="N4" s="40" t="s">
        <v>17</v>
      </c>
      <c r="O4" s="14" t="s">
        <v>18</v>
      </c>
      <c r="P4" s="14" t="s">
        <v>19</v>
      </c>
      <c r="Q4" s="14" t="s">
        <v>20</v>
      </c>
      <c r="R4" s="14" t="s">
        <v>21</v>
      </c>
      <c r="S4" s="14" t="s">
        <v>22</v>
      </c>
      <c r="T4" s="43" t="s">
        <v>23</v>
      </c>
      <c r="U4" s="44" t="s">
        <v>24</v>
      </c>
      <c r="W4" s="5" t="s">
        <v>58</v>
      </c>
    </row>
    <row r="5" s="3" customFormat="1" ht="24" customHeight="1" spans="1:27">
      <c r="A5" s="17">
        <v>1</v>
      </c>
      <c r="B5" s="69" t="s">
        <v>166</v>
      </c>
      <c r="C5" s="19" t="s">
        <v>167</v>
      </c>
      <c r="D5" s="19" t="s">
        <v>168</v>
      </c>
      <c r="E5" s="20" t="s">
        <v>62</v>
      </c>
      <c r="F5" s="20" t="s">
        <v>64</v>
      </c>
      <c r="G5" s="20" t="s">
        <v>31</v>
      </c>
      <c r="H5" s="20" t="s">
        <v>65</v>
      </c>
      <c r="I5" s="20" t="s">
        <v>79</v>
      </c>
      <c r="J5" s="20" t="s">
        <v>79</v>
      </c>
      <c r="K5" s="20" t="s">
        <v>169</v>
      </c>
      <c r="L5" s="20" t="s">
        <v>32</v>
      </c>
      <c r="M5" s="20"/>
      <c r="N5" s="20"/>
      <c r="O5" s="19"/>
      <c r="P5" s="20" t="s">
        <v>170</v>
      </c>
      <c r="Q5" s="20"/>
      <c r="R5" s="73" t="s">
        <v>70</v>
      </c>
      <c r="S5" s="74" t="s">
        <v>71</v>
      </c>
      <c r="T5" s="74" t="s">
        <v>171</v>
      </c>
      <c r="U5" s="47" t="s">
        <v>73</v>
      </c>
      <c r="W5" s="48" t="s">
        <v>74</v>
      </c>
      <c r="X5" s="49" t="str">
        <f t="shared" ref="X5:X12" si="0">REPLACE(B5,3,3,"***")</f>
        <v>21***110242</v>
      </c>
      <c r="Y5" s="49" t="str">
        <f t="shared" ref="Y5:Y12" si="1">REPLACE(C5,2,1,"*")</f>
        <v>许*</v>
      </c>
      <c r="Z5" s="48"/>
      <c r="AA5" s="65"/>
    </row>
    <row r="6" s="3" customFormat="1" ht="24" customHeight="1" spans="1:27">
      <c r="A6" s="17">
        <v>2</v>
      </c>
      <c r="B6" s="18" t="s">
        <v>172</v>
      </c>
      <c r="C6" s="19" t="s">
        <v>173</v>
      </c>
      <c r="D6" s="19" t="s">
        <v>174</v>
      </c>
      <c r="E6" s="70" t="s">
        <v>175</v>
      </c>
      <c r="F6" s="70" t="s">
        <v>176</v>
      </c>
      <c r="G6" s="70" t="s">
        <v>177</v>
      </c>
      <c r="H6" s="20" t="s">
        <v>178</v>
      </c>
      <c r="I6" s="20" t="s">
        <v>101</v>
      </c>
      <c r="J6" s="20" t="s">
        <v>79</v>
      </c>
      <c r="K6" s="20" t="s">
        <v>31</v>
      </c>
      <c r="L6" s="20" t="s">
        <v>32</v>
      </c>
      <c r="M6" s="72"/>
      <c r="N6" s="20"/>
      <c r="O6" s="19"/>
      <c r="P6" s="20" t="s">
        <v>179</v>
      </c>
      <c r="Q6" s="20"/>
      <c r="R6" s="73" t="s">
        <v>34</v>
      </c>
      <c r="S6" s="74"/>
      <c r="T6" s="74"/>
      <c r="U6" s="47" t="s">
        <v>73</v>
      </c>
      <c r="W6" s="48" t="s">
        <v>87</v>
      </c>
      <c r="X6" s="49" t="str">
        <f t="shared" si="0"/>
        <v>20***110146</v>
      </c>
      <c r="Y6" s="49" t="str">
        <f t="shared" si="1"/>
        <v>吴*飞</v>
      </c>
      <c r="Z6" s="48"/>
      <c r="AA6" s="65"/>
    </row>
    <row r="7" s="3" customFormat="1" ht="24" customHeight="1" spans="1:27">
      <c r="A7" s="17">
        <v>3</v>
      </c>
      <c r="B7" s="18" t="s">
        <v>180</v>
      </c>
      <c r="C7" s="19" t="s">
        <v>181</v>
      </c>
      <c r="D7" s="19" t="s">
        <v>174</v>
      </c>
      <c r="E7" s="20" t="s">
        <v>62</v>
      </c>
      <c r="F7" s="20" t="s">
        <v>64</v>
      </c>
      <c r="G7" s="20" t="s">
        <v>31</v>
      </c>
      <c r="H7" s="20" t="s">
        <v>65</v>
      </c>
      <c r="I7" s="20" t="s">
        <v>119</v>
      </c>
      <c r="J7" s="20" t="s">
        <v>79</v>
      </c>
      <c r="K7" s="20" t="s">
        <v>169</v>
      </c>
      <c r="L7" s="20" t="s">
        <v>32</v>
      </c>
      <c r="M7" s="20"/>
      <c r="N7" s="20"/>
      <c r="O7" s="19"/>
      <c r="P7" s="20" t="s">
        <v>182</v>
      </c>
      <c r="Q7" s="20"/>
      <c r="R7" s="73" t="s">
        <v>70</v>
      </c>
      <c r="S7" s="74" t="s">
        <v>71</v>
      </c>
      <c r="T7" s="74" t="s">
        <v>171</v>
      </c>
      <c r="U7" s="47" t="s">
        <v>73</v>
      </c>
      <c r="W7" s="48" t="s">
        <v>74</v>
      </c>
      <c r="X7" s="49" t="str">
        <f t="shared" si="0"/>
        <v>21***110111</v>
      </c>
      <c r="Y7" s="49" t="str">
        <f t="shared" si="1"/>
        <v>孙*飞</v>
      </c>
      <c r="Z7" s="48"/>
      <c r="AA7" s="65"/>
    </row>
    <row r="8" s="3" customFormat="1" ht="24" customHeight="1" spans="1:27">
      <c r="A8" s="17">
        <v>4</v>
      </c>
      <c r="B8" s="18" t="s">
        <v>183</v>
      </c>
      <c r="C8" s="19" t="s">
        <v>184</v>
      </c>
      <c r="D8" s="19" t="s">
        <v>174</v>
      </c>
      <c r="E8" s="20" t="s">
        <v>62</v>
      </c>
      <c r="F8" s="20" t="s">
        <v>64</v>
      </c>
      <c r="G8" s="20" t="s">
        <v>31</v>
      </c>
      <c r="H8" s="20" t="s">
        <v>65</v>
      </c>
      <c r="I8" s="20" t="s">
        <v>119</v>
      </c>
      <c r="J8" s="20" t="s">
        <v>79</v>
      </c>
      <c r="K8" s="20" t="s">
        <v>169</v>
      </c>
      <c r="L8" s="20" t="s">
        <v>32</v>
      </c>
      <c r="M8" s="20"/>
      <c r="N8" s="20"/>
      <c r="O8" s="19"/>
      <c r="P8" s="20" t="s">
        <v>185</v>
      </c>
      <c r="Q8" s="50"/>
      <c r="R8" s="73" t="s">
        <v>70</v>
      </c>
      <c r="S8" s="74" t="s">
        <v>71</v>
      </c>
      <c r="T8" s="74" t="s">
        <v>171</v>
      </c>
      <c r="U8" s="47" t="s">
        <v>73</v>
      </c>
      <c r="W8" s="48" t="s">
        <v>74</v>
      </c>
      <c r="X8" s="49" t="str">
        <f t="shared" si="0"/>
        <v>21***110115</v>
      </c>
      <c r="Y8" s="49" t="str">
        <f t="shared" si="1"/>
        <v>谭*扬</v>
      </c>
      <c r="Z8" s="48"/>
      <c r="AA8" s="65"/>
    </row>
    <row r="9" s="3" customFormat="1" ht="24" customHeight="1" spans="1:27">
      <c r="A9" s="17">
        <v>5</v>
      </c>
      <c r="B9" s="18" t="s">
        <v>186</v>
      </c>
      <c r="C9" s="19" t="s">
        <v>187</v>
      </c>
      <c r="D9" s="19" t="s">
        <v>174</v>
      </c>
      <c r="E9" s="20" t="s">
        <v>62</v>
      </c>
      <c r="F9" s="70" t="s">
        <v>176</v>
      </c>
      <c r="G9" s="20" t="s">
        <v>31</v>
      </c>
      <c r="H9" s="20" t="s">
        <v>65</v>
      </c>
      <c r="I9" s="20" t="s">
        <v>119</v>
      </c>
      <c r="J9" s="20" t="s">
        <v>79</v>
      </c>
      <c r="K9" s="20" t="s">
        <v>169</v>
      </c>
      <c r="L9" s="20" t="s">
        <v>32</v>
      </c>
      <c r="M9" s="20"/>
      <c r="N9" s="20"/>
      <c r="O9" s="19"/>
      <c r="P9" s="20" t="s">
        <v>188</v>
      </c>
      <c r="Q9" s="50"/>
      <c r="R9" s="73" t="s">
        <v>34</v>
      </c>
      <c r="S9" s="74"/>
      <c r="T9" s="74"/>
      <c r="U9" s="47" t="s">
        <v>73</v>
      </c>
      <c r="W9" s="48" t="s">
        <v>87</v>
      </c>
      <c r="X9" s="49" t="str">
        <f t="shared" si="0"/>
        <v>21***110126</v>
      </c>
      <c r="Y9" s="49" t="str">
        <f t="shared" si="1"/>
        <v>葛*杰</v>
      </c>
      <c r="Z9" s="48"/>
      <c r="AA9" s="65"/>
    </row>
    <row r="10" s="3" customFormat="1" ht="24" customHeight="1" spans="1:27">
      <c r="A10" s="17">
        <v>6</v>
      </c>
      <c r="B10" s="18" t="s">
        <v>189</v>
      </c>
      <c r="C10" s="19" t="s">
        <v>190</v>
      </c>
      <c r="D10" s="19" t="s">
        <v>174</v>
      </c>
      <c r="E10" s="20" t="s">
        <v>62</v>
      </c>
      <c r="F10" s="20" t="s">
        <v>64</v>
      </c>
      <c r="G10" s="20" t="s">
        <v>31</v>
      </c>
      <c r="H10" s="20" t="s">
        <v>65</v>
      </c>
      <c r="I10" s="20" t="s">
        <v>119</v>
      </c>
      <c r="J10" s="20" t="s">
        <v>79</v>
      </c>
      <c r="K10" s="20" t="s">
        <v>169</v>
      </c>
      <c r="L10" s="20" t="s">
        <v>32</v>
      </c>
      <c r="M10" s="20"/>
      <c r="N10" s="20"/>
      <c r="O10" s="19"/>
      <c r="P10" s="20" t="s">
        <v>191</v>
      </c>
      <c r="Q10" s="50"/>
      <c r="R10" s="73" t="s">
        <v>70</v>
      </c>
      <c r="S10" s="74" t="s">
        <v>71</v>
      </c>
      <c r="T10" s="74" t="s">
        <v>171</v>
      </c>
      <c r="U10" s="47" t="s">
        <v>73</v>
      </c>
      <c r="W10" s="48" t="s">
        <v>74</v>
      </c>
      <c r="X10" s="49" t="str">
        <f t="shared" si="0"/>
        <v>21***110138</v>
      </c>
      <c r="Y10" s="49" t="str">
        <f t="shared" si="1"/>
        <v>陈*芸</v>
      </c>
      <c r="Z10" s="48"/>
      <c r="AA10" s="65"/>
    </row>
    <row r="11" s="3" customFormat="1" ht="24" customHeight="1" spans="1:27">
      <c r="A11" s="17">
        <v>7</v>
      </c>
      <c r="B11" s="18" t="s">
        <v>192</v>
      </c>
      <c r="C11" s="19" t="s">
        <v>193</v>
      </c>
      <c r="D11" s="19" t="s">
        <v>174</v>
      </c>
      <c r="E11" s="20" t="s">
        <v>62</v>
      </c>
      <c r="F11" s="20" t="s">
        <v>64</v>
      </c>
      <c r="G11" s="20" t="s">
        <v>31</v>
      </c>
      <c r="H11" s="20" t="s">
        <v>65</v>
      </c>
      <c r="I11" s="20" t="s">
        <v>119</v>
      </c>
      <c r="J11" s="20" t="s">
        <v>79</v>
      </c>
      <c r="K11" s="20" t="s">
        <v>169</v>
      </c>
      <c r="L11" s="20" t="s">
        <v>32</v>
      </c>
      <c r="M11" s="20"/>
      <c r="N11" s="20"/>
      <c r="O11" s="19"/>
      <c r="P11" s="20" t="s">
        <v>194</v>
      </c>
      <c r="Q11" s="20"/>
      <c r="R11" s="73" t="s">
        <v>70</v>
      </c>
      <c r="S11" s="74" t="s">
        <v>71</v>
      </c>
      <c r="T11" s="74" t="s">
        <v>171</v>
      </c>
      <c r="U11" s="47" t="s">
        <v>73</v>
      </c>
      <c r="W11" s="48" t="s">
        <v>74</v>
      </c>
      <c r="X11" s="49" t="str">
        <f t="shared" si="0"/>
        <v>21***110139</v>
      </c>
      <c r="Y11" s="49" t="str">
        <f t="shared" si="1"/>
        <v>何*杰</v>
      </c>
      <c r="Z11" s="48"/>
      <c r="AA11" s="65"/>
    </row>
    <row r="12" s="3" customFormat="1" ht="24" customHeight="1" spans="1:27">
      <c r="A12" s="17">
        <v>8</v>
      </c>
      <c r="B12" s="18" t="s">
        <v>195</v>
      </c>
      <c r="C12" s="19" t="s">
        <v>196</v>
      </c>
      <c r="D12" s="19" t="s">
        <v>174</v>
      </c>
      <c r="E12" s="20" t="s">
        <v>62</v>
      </c>
      <c r="F12" s="20" t="s">
        <v>64</v>
      </c>
      <c r="G12" s="20" t="s">
        <v>31</v>
      </c>
      <c r="H12" s="20" t="s">
        <v>65</v>
      </c>
      <c r="I12" s="20" t="s">
        <v>79</v>
      </c>
      <c r="J12" s="20" t="s">
        <v>79</v>
      </c>
      <c r="K12" s="20" t="s">
        <v>169</v>
      </c>
      <c r="L12" s="20" t="s">
        <v>32</v>
      </c>
      <c r="M12" s="20"/>
      <c r="N12" s="20"/>
      <c r="O12" s="19"/>
      <c r="P12" s="20" t="s">
        <v>197</v>
      </c>
      <c r="Q12" s="20"/>
      <c r="R12" s="73" t="s">
        <v>70</v>
      </c>
      <c r="S12" s="74" t="s">
        <v>71</v>
      </c>
      <c r="T12" s="74" t="s">
        <v>171</v>
      </c>
      <c r="U12" s="47" t="s">
        <v>73</v>
      </c>
      <c r="W12" s="48" t="s">
        <v>74</v>
      </c>
      <c r="X12" s="49" t="str">
        <f t="shared" si="0"/>
        <v>21***110141</v>
      </c>
      <c r="Y12" s="49" t="str">
        <f t="shared" si="1"/>
        <v>王*宏</v>
      </c>
      <c r="Z12" s="48"/>
      <c r="AA12" s="65"/>
    </row>
    <row r="13" s="3" customFormat="1" ht="24" customHeight="1" spans="1:26">
      <c r="A13" s="17"/>
      <c r="B13" s="25"/>
      <c r="C13" s="20"/>
      <c r="D13" s="20"/>
      <c r="E13" s="20"/>
      <c r="F13" s="20"/>
      <c r="G13" s="20"/>
      <c r="H13" s="71"/>
      <c r="I13" s="20"/>
      <c r="J13" s="20"/>
      <c r="K13" s="20"/>
      <c r="L13" s="20"/>
      <c r="M13" s="20"/>
      <c r="N13" s="20"/>
      <c r="O13" s="19"/>
      <c r="P13" s="20"/>
      <c r="Q13" s="20"/>
      <c r="R13" s="17"/>
      <c r="S13" s="17"/>
      <c r="T13" s="17"/>
      <c r="U13" s="58"/>
      <c r="Z13" s="48"/>
    </row>
    <row r="14" s="3" customFormat="1" ht="24" customHeight="1" spans="1:26">
      <c r="A14" s="26"/>
      <c r="B14" s="27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41"/>
      <c r="P14" s="28"/>
      <c r="Q14" s="28"/>
      <c r="R14" s="26"/>
      <c r="S14" s="26"/>
      <c r="T14" s="26"/>
      <c r="U14" s="60"/>
      <c r="Z14" s="59"/>
    </row>
    <row r="15" s="5" customFormat="1" ht="15.75" customHeight="1" spans="1:31">
      <c r="A15" s="29"/>
      <c r="B15" s="30" t="s">
        <v>36</v>
      </c>
      <c r="E15" s="29"/>
      <c r="F15" s="31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29"/>
      <c r="R15" s="61" t="s">
        <v>37</v>
      </c>
      <c r="S15" s="61"/>
      <c r="T15" s="61"/>
      <c r="U15" s="61"/>
      <c r="V15" s="32"/>
      <c r="W15" s="32"/>
      <c r="Y15" s="68"/>
      <c r="Z15" s="29"/>
      <c r="AA15" s="29"/>
      <c r="AB15" s="29"/>
      <c r="AD15" s="29"/>
      <c r="AE15" s="29"/>
    </row>
    <row r="16" s="5" customFormat="1" ht="15.75" customHeight="1" spans="1:31">
      <c r="A16" s="29"/>
      <c r="B16" s="33"/>
      <c r="E16" s="29"/>
      <c r="F16" s="31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29"/>
      <c r="R16" s="32"/>
      <c r="S16" s="62"/>
      <c r="T16" s="63"/>
      <c r="U16" s="63"/>
      <c r="V16" s="32"/>
      <c r="W16" s="32"/>
      <c r="Y16" s="68"/>
      <c r="Z16" s="29"/>
      <c r="AA16" s="29"/>
      <c r="AB16" s="29"/>
      <c r="AD16" s="29"/>
      <c r="AE16" s="29"/>
    </row>
    <row r="17" s="6" customFormat="1" ht="15.75" customHeight="1" spans="2:22">
      <c r="B17" s="34" t="s">
        <v>38</v>
      </c>
      <c r="C17" s="35"/>
      <c r="D17" s="35"/>
      <c r="E17" s="35"/>
      <c r="F17" s="36"/>
      <c r="G17" s="36"/>
      <c r="H17" s="36"/>
      <c r="I17" s="37" t="s">
        <v>39</v>
      </c>
      <c r="J17" s="37"/>
      <c r="K17" s="37"/>
      <c r="L17" s="37"/>
      <c r="M17" s="36"/>
      <c r="N17" s="42" t="s">
        <v>40</v>
      </c>
      <c r="O17" s="42"/>
      <c r="Q17" s="36"/>
      <c r="R17" s="36"/>
      <c r="U17" s="36"/>
      <c r="V17" s="36"/>
    </row>
    <row r="18" s="6" customFormat="1" ht="14.1" customHeight="1" spans="1:23">
      <c r="A18" s="37" t="s">
        <v>41</v>
      </c>
      <c r="B18" s="35"/>
      <c r="C18" s="35"/>
      <c r="D18" s="35"/>
      <c r="E18" s="35"/>
      <c r="F18" s="35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</row>
    <row r="19" s="6" customFormat="1" ht="14.1" customHeight="1" spans="1:23">
      <c r="A19" s="36" t="s">
        <v>42</v>
      </c>
      <c r="B19" s="35"/>
      <c r="C19" s="35"/>
      <c r="D19" s="35"/>
      <c r="E19" s="35"/>
      <c r="F19" s="35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</row>
    <row r="20" s="6" customFormat="1" ht="14.1" customHeight="1" spans="1:23">
      <c r="A20" s="36" t="s">
        <v>43</v>
      </c>
      <c r="B20" s="35"/>
      <c r="C20" s="35"/>
      <c r="D20" s="35"/>
      <c r="E20" s="35"/>
      <c r="F20" s="35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64" t="s">
        <v>44</v>
      </c>
      <c r="R20" s="64"/>
      <c r="S20" s="64"/>
      <c r="T20" s="64"/>
      <c r="U20" s="64"/>
      <c r="V20" s="36"/>
      <c r="W20" s="36"/>
    </row>
    <row r="21" s="6" customFormat="1" ht="14.1" customHeight="1" spans="1:23">
      <c r="A21" s="36" t="s">
        <v>45</v>
      </c>
      <c r="B21" s="35"/>
      <c r="C21" s="35"/>
      <c r="D21" s="35"/>
      <c r="E21" s="35"/>
      <c r="F21" s="35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64"/>
      <c r="R21" s="64"/>
      <c r="S21" s="64"/>
      <c r="T21" s="64"/>
      <c r="U21" s="64"/>
      <c r="V21" s="36"/>
      <c r="W21" s="36"/>
    </row>
    <row r="22" s="6" customFormat="1" ht="14.1" customHeight="1" spans="1:23">
      <c r="A22" s="36" t="s">
        <v>46</v>
      </c>
      <c r="B22" s="35"/>
      <c r="C22" s="35"/>
      <c r="D22" s="35"/>
      <c r="E22" s="35"/>
      <c r="F22" s="35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</row>
  </sheetData>
  <autoFilter xmlns:etc="http://www.wps.cn/officeDocument/2017/etCustomData" ref="A4:AE22" etc:filterBottomFollowUsedRange="0">
    <extLst/>
  </autoFilter>
  <mergeCells count="10">
    <mergeCell ref="A1:U1"/>
    <mergeCell ref="A2:G2"/>
    <mergeCell ref="H2:O2"/>
    <mergeCell ref="P2:Q2"/>
    <mergeCell ref="R2:U2"/>
    <mergeCell ref="A3:Q3"/>
    <mergeCell ref="R3:U3"/>
    <mergeCell ref="R15:U15"/>
    <mergeCell ref="T16:U16"/>
    <mergeCell ref="Q20:U21"/>
  </mergeCells>
  <printOptions horizontalCentered="1"/>
  <pageMargins left="0.200694444444444" right="0.16875" top="0.550694444444444" bottom="0.196527777777778" header="0.236111111111111" footer="0.196527777777778"/>
  <pageSetup paperSize="9" scale="78" orientation="landscape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8"/>
  <sheetViews>
    <sheetView zoomScale="85" zoomScaleNormal="85" zoomScaleSheetLayoutView="60" workbookViewId="0">
      <selection activeCell="B5" sqref="B5:C7"/>
    </sheetView>
  </sheetViews>
  <sheetFormatPr defaultColWidth="5.25" defaultRowHeight="12.75"/>
  <cols>
    <col min="1" max="1" width="5" style="5" customWidth="1"/>
    <col min="2" max="2" width="11.625" style="5" customWidth="1"/>
    <col min="3" max="4" width="8" style="5"/>
    <col min="5" max="5" width="7" style="5" customWidth="1"/>
    <col min="6" max="12" width="7" style="7" customWidth="1"/>
    <col min="13" max="13" width="7" style="5" customWidth="1"/>
    <col min="14" max="14" width="11.125" style="5" customWidth="1"/>
    <col min="15" max="15" width="7.375" style="5" customWidth="1"/>
    <col min="16" max="16" width="6.625" style="5" customWidth="1"/>
    <col min="17" max="17" width="30" style="5" customWidth="1"/>
    <col min="18" max="18" width="8.25" style="5" customWidth="1"/>
    <col min="19" max="19" width="7.625" style="5" customWidth="1"/>
    <col min="20" max="20" width="8" style="5" customWidth="1"/>
    <col min="21" max="21" width="7" style="5" customWidth="1"/>
    <col min="22" max="16384" width="5.25" style="5"/>
  </cols>
  <sheetData>
    <row r="1" ht="34.5" customHeight="1" spans="1:21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</row>
    <row r="2" s="1" customFormat="1" ht="21.2" customHeight="1" spans="1:21">
      <c r="A2" s="10" t="s">
        <v>1</v>
      </c>
      <c r="B2" s="10"/>
      <c r="C2" s="10"/>
      <c r="D2" s="10"/>
      <c r="E2" s="10"/>
      <c r="F2" s="10"/>
      <c r="G2" s="10"/>
      <c r="H2" s="11" t="s">
        <v>198</v>
      </c>
      <c r="I2" s="11"/>
      <c r="J2" s="11"/>
      <c r="K2" s="11"/>
      <c r="L2" s="11"/>
      <c r="M2" s="11"/>
      <c r="N2" s="11"/>
      <c r="O2" s="11"/>
      <c r="P2" s="38"/>
      <c r="Q2" s="38"/>
      <c r="R2" s="38" t="s">
        <v>199</v>
      </c>
      <c r="S2" s="38"/>
      <c r="T2" s="38"/>
      <c r="U2" s="38"/>
    </row>
    <row r="3" s="2" customFormat="1" ht="45" customHeight="1" spans="1:21">
      <c r="A3" s="12" t="s">
        <v>200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38" t="s">
        <v>6</v>
      </c>
      <c r="S3" s="38"/>
      <c r="T3" s="38"/>
      <c r="U3" s="38"/>
    </row>
    <row r="4" ht="46" customHeight="1" spans="1:23">
      <c r="A4" s="14" t="s">
        <v>7</v>
      </c>
      <c r="B4" s="14" t="s">
        <v>8</v>
      </c>
      <c r="C4" s="14" t="s">
        <v>9</v>
      </c>
      <c r="D4" s="14" t="s">
        <v>49</v>
      </c>
      <c r="E4" s="14" t="s">
        <v>50</v>
      </c>
      <c r="F4" s="15" t="s">
        <v>51</v>
      </c>
      <c r="G4" s="16" t="s">
        <v>52</v>
      </c>
      <c r="H4" s="15" t="s">
        <v>53</v>
      </c>
      <c r="I4" s="16" t="s">
        <v>54</v>
      </c>
      <c r="J4" s="15" t="s">
        <v>55</v>
      </c>
      <c r="K4" s="15" t="s">
        <v>56</v>
      </c>
      <c r="L4" s="39" t="s">
        <v>57</v>
      </c>
      <c r="M4" s="14" t="s">
        <v>16</v>
      </c>
      <c r="N4" s="40" t="s">
        <v>17</v>
      </c>
      <c r="O4" s="14" t="s">
        <v>18</v>
      </c>
      <c r="P4" s="14" t="s">
        <v>19</v>
      </c>
      <c r="Q4" s="14" t="s">
        <v>20</v>
      </c>
      <c r="R4" s="14" t="s">
        <v>21</v>
      </c>
      <c r="S4" s="14" t="s">
        <v>22</v>
      </c>
      <c r="T4" s="43" t="s">
        <v>23</v>
      </c>
      <c r="U4" s="44" t="s">
        <v>24</v>
      </c>
      <c r="W4" s="5" t="s">
        <v>58</v>
      </c>
    </row>
    <row r="5" s="3" customFormat="1" ht="24" customHeight="1" spans="1:26">
      <c r="A5" s="17">
        <v>1</v>
      </c>
      <c r="B5" s="69" t="s">
        <v>201</v>
      </c>
      <c r="C5" s="19" t="s">
        <v>202</v>
      </c>
      <c r="D5" s="19" t="s">
        <v>203</v>
      </c>
      <c r="E5" s="20" t="s">
        <v>204</v>
      </c>
      <c r="F5" s="20" t="s">
        <v>205</v>
      </c>
      <c r="G5" s="20" t="s">
        <v>64</v>
      </c>
      <c r="H5" s="20" t="s">
        <v>144</v>
      </c>
      <c r="I5" s="20" t="s">
        <v>79</v>
      </c>
      <c r="J5" s="20" t="s">
        <v>79</v>
      </c>
      <c r="K5" s="20" t="s">
        <v>64</v>
      </c>
      <c r="L5" s="20" t="s">
        <v>32</v>
      </c>
      <c r="M5" s="20"/>
      <c r="N5" s="20"/>
      <c r="O5" s="19"/>
      <c r="P5" s="20" t="s">
        <v>206</v>
      </c>
      <c r="Q5" s="20"/>
      <c r="R5" s="73" t="s">
        <v>70</v>
      </c>
      <c r="S5" s="74" t="s">
        <v>71</v>
      </c>
      <c r="T5" s="74" t="s">
        <v>72</v>
      </c>
      <c r="U5" s="47" t="s">
        <v>73</v>
      </c>
      <c r="W5" s="48" t="s">
        <v>74</v>
      </c>
      <c r="X5" s="49" t="str">
        <f>REPLACE(B5,3,3,"***")</f>
        <v>21***133120</v>
      </c>
      <c r="Y5" s="49" t="str">
        <f>REPLACE(C5,2,1,"*")</f>
        <v>刘*晏</v>
      </c>
      <c r="Z5" s="48"/>
    </row>
    <row r="6" s="3" customFormat="1" ht="24" customHeight="1" spans="1:26">
      <c r="A6" s="17">
        <v>2</v>
      </c>
      <c r="B6" s="18" t="s">
        <v>207</v>
      </c>
      <c r="C6" s="19" t="s">
        <v>208</v>
      </c>
      <c r="D6" s="19" t="s">
        <v>203</v>
      </c>
      <c r="E6" s="20" t="s">
        <v>204</v>
      </c>
      <c r="F6" s="70" t="s">
        <v>209</v>
      </c>
      <c r="G6" s="20" t="s">
        <v>64</v>
      </c>
      <c r="H6" s="20" t="s">
        <v>144</v>
      </c>
      <c r="I6" s="20" t="s">
        <v>79</v>
      </c>
      <c r="J6" s="20" t="s">
        <v>79</v>
      </c>
      <c r="K6" s="20" t="s">
        <v>64</v>
      </c>
      <c r="L6" s="70" t="s">
        <v>147</v>
      </c>
      <c r="M6" s="20"/>
      <c r="N6" s="20"/>
      <c r="O6" s="19"/>
      <c r="P6" s="20" t="s">
        <v>210</v>
      </c>
      <c r="Q6" s="20"/>
      <c r="R6" s="73" t="s">
        <v>34</v>
      </c>
      <c r="S6" s="74"/>
      <c r="T6" s="74"/>
      <c r="U6" s="47" t="s">
        <v>73</v>
      </c>
      <c r="W6" s="48" t="s">
        <v>87</v>
      </c>
      <c r="X6" s="49" t="str">
        <f>REPLACE(B6,3,3,"***")</f>
        <v>21***133126</v>
      </c>
      <c r="Y6" s="49" t="str">
        <f>REPLACE(C6,2,1,"*")</f>
        <v>林*富</v>
      </c>
      <c r="Z6" s="48"/>
    </row>
    <row r="7" s="3" customFormat="1" ht="24" customHeight="1" spans="1:26">
      <c r="A7" s="17">
        <v>3</v>
      </c>
      <c r="B7" s="18" t="s">
        <v>211</v>
      </c>
      <c r="C7" s="19" t="s">
        <v>212</v>
      </c>
      <c r="D7" s="19" t="s">
        <v>203</v>
      </c>
      <c r="E7" s="20" t="s">
        <v>204</v>
      </c>
      <c r="F7" s="70" t="s">
        <v>176</v>
      </c>
      <c r="G7" s="20" t="s">
        <v>64</v>
      </c>
      <c r="H7" s="20" t="s">
        <v>144</v>
      </c>
      <c r="I7" s="20" t="s">
        <v>79</v>
      </c>
      <c r="J7" s="20" t="s">
        <v>79</v>
      </c>
      <c r="K7" s="20" t="s">
        <v>64</v>
      </c>
      <c r="L7" s="20" t="s">
        <v>32</v>
      </c>
      <c r="M7" s="20"/>
      <c r="N7" s="20"/>
      <c r="O7" s="19"/>
      <c r="P7" s="20" t="s">
        <v>213</v>
      </c>
      <c r="Q7" s="20"/>
      <c r="R7" s="73" t="s">
        <v>34</v>
      </c>
      <c r="S7" s="74"/>
      <c r="T7" s="74"/>
      <c r="U7" s="47" t="s">
        <v>73</v>
      </c>
      <c r="W7" s="48" t="s">
        <v>87</v>
      </c>
      <c r="X7" s="49" t="str">
        <f>REPLACE(B7,3,3,"***")</f>
        <v>21***133130</v>
      </c>
      <c r="Y7" s="49" t="str">
        <f>REPLACE(C7,2,1,"*")</f>
        <v>奚*</v>
      </c>
      <c r="Z7" s="48"/>
    </row>
    <row r="8" s="3" customFormat="1" ht="24" customHeight="1" spans="1:26">
      <c r="A8" s="17"/>
      <c r="B8" s="18"/>
      <c r="C8" s="19"/>
      <c r="D8" s="19"/>
      <c r="E8" s="20"/>
      <c r="F8" s="20"/>
      <c r="G8" s="20"/>
      <c r="H8" s="20"/>
      <c r="I8" s="20"/>
      <c r="J8" s="20"/>
      <c r="K8" s="20"/>
      <c r="L8" s="20"/>
      <c r="M8" s="20"/>
      <c r="N8" s="20"/>
      <c r="O8" s="19"/>
      <c r="P8" s="20"/>
      <c r="Q8" s="20"/>
      <c r="R8" s="17"/>
      <c r="S8" s="17"/>
      <c r="T8" s="17"/>
      <c r="U8" s="47"/>
      <c r="Z8" s="59"/>
    </row>
    <row r="9" s="3" customFormat="1" ht="24" customHeight="1" spans="1:21">
      <c r="A9" s="17"/>
      <c r="B9" s="25"/>
      <c r="C9" s="20"/>
      <c r="D9" s="20"/>
      <c r="E9" s="20"/>
      <c r="F9" s="20"/>
      <c r="G9" s="20"/>
      <c r="H9" s="71"/>
      <c r="I9" s="20"/>
      <c r="J9" s="20"/>
      <c r="K9" s="20"/>
      <c r="L9" s="20"/>
      <c r="M9" s="20"/>
      <c r="N9" s="20"/>
      <c r="O9" s="19"/>
      <c r="P9" s="20"/>
      <c r="Q9" s="20"/>
      <c r="R9" s="17"/>
      <c r="S9" s="17"/>
      <c r="T9" s="17"/>
      <c r="U9" s="58"/>
    </row>
    <row r="10" s="3" customFormat="1" ht="24" customHeight="1" spans="1:21">
      <c r="A10" s="26"/>
      <c r="B10" s="27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41"/>
      <c r="P10" s="28"/>
      <c r="Q10" s="28"/>
      <c r="R10" s="26"/>
      <c r="S10" s="26"/>
      <c r="T10" s="26"/>
      <c r="U10" s="60"/>
    </row>
    <row r="11" s="5" customFormat="1" ht="15.75" customHeight="1" spans="1:31">
      <c r="A11" s="29"/>
      <c r="B11" s="30" t="s">
        <v>36</v>
      </c>
      <c r="E11" s="29"/>
      <c r="F11" s="31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29"/>
      <c r="R11" s="61" t="s">
        <v>37</v>
      </c>
      <c r="S11" s="61"/>
      <c r="T11" s="61"/>
      <c r="U11" s="61"/>
      <c r="V11" s="32"/>
      <c r="W11" s="32"/>
      <c r="Y11" s="68"/>
      <c r="Z11" s="29"/>
      <c r="AA11" s="29"/>
      <c r="AB11" s="29"/>
      <c r="AD11" s="29"/>
      <c r="AE11" s="29"/>
    </row>
    <row r="12" s="5" customFormat="1" ht="15.75" customHeight="1" spans="1:31">
      <c r="A12" s="29"/>
      <c r="B12" s="33"/>
      <c r="E12" s="29"/>
      <c r="F12" s="31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29"/>
      <c r="R12" s="32"/>
      <c r="S12" s="62"/>
      <c r="T12" s="63"/>
      <c r="U12" s="63"/>
      <c r="V12" s="32"/>
      <c r="W12" s="32"/>
      <c r="Y12" s="68"/>
      <c r="Z12" s="29"/>
      <c r="AA12" s="29"/>
      <c r="AB12" s="29"/>
      <c r="AD12" s="29"/>
      <c r="AE12" s="29"/>
    </row>
    <row r="13" s="6" customFormat="1" ht="15.75" customHeight="1" spans="2:22">
      <c r="B13" s="34" t="s">
        <v>38</v>
      </c>
      <c r="C13" s="35"/>
      <c r="D13" s="35"/>
      <c r="E13" s="35"/>
      <c r="F13" s="36"/>
      <c r="G13" s="36"/>
      <c r="H13" s="36"/>
      <c r="I13" s="37" t="s">
        <v>39</v>
      </c>
      <c r="J13" s="37"/>
      <c r="K13" s="37"/>
      <c r="L13" s="37"/>
      <c r="M13" s="36"/>
      <c r="N13" s="42" t="s">
        <v>40</v>
      </c>
      <c r="O13" s="42"/>
      <c r="Q13" s="36"/>
      <c r="R13" s="36"/>
      <c r="U13" s="36"/>
      <c r="V13" s="36"/>
    </row>
    <row r="14" s="6" customFormat="1" ht="14.1" customHeight="1" spans="1:23">
      <c r="A14" s="37" t="s">
        <v>41</v>
      </c>
      <c r="B14" s="35"/>
      <c r="C14" s="35"/>
      <c r="D14" s="35"/>
      <c r="E14" s="35"/>
      <c r="F14" s="35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 s="6" customFormat="1" ht="14.1" customHeight="1" spans="1:23">
      <c r="A15" s="36" t="s">
        <v>42</v>
      </c>
      <c r="B15" s="35"/>
      <c r="C15" s="35"/>
      <c r="D15" s="35"/>
      <c r="E15" s="35"/>
      <c r="F15" s="35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</row>
    <row r="16" s="6" customFormat="1" ht="14.1" customHeight="1" spans="1:23">
      <c r="A16" s="36" t="s">
        <v>43</v>
      </c>
      <c r="B16" s="35"/>
      <c r="C16" s="35"/>
      <c r="D16" s="35"/>
      <c r="E16" s="35"/>
      <c r="F16" s="35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64" t="s">
        <v>44</v>
      </c>
      <c r="R16" s="64"/>
      <c r="S16" s="64"/>
      <c r="T16" s="64"/>
      <c r="U16" s="64"/>
      <c r="V16" s="36"/>
      <c r="W16" s="36"/>
    </row>
    <row r="17" s="6" customFormat="1" ht="14.1" customHeight="1" spans="1:23">
      <c r="A17" s="36" t="s">
        <v>45</v>
      </c>
      <c r="B17" s="35"/>
      <c r="C17" s="35"/>
      <c r="D17" s="35"/>
      <c r="E17" s="35"/>
      <c r="F17" s="35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64"/>
      <c r="R17" s="64"/>
      <c r="S17" s="64"/>
      <c r="T17" s="64"/>
      <c r="U17" s="64"/>
      <c r="V17" s="36"/>
      <c r="W17" s="36"/>
    </row>
    <row r="18" s="6" customFormat="1" ht="14.1" customHeight="1" spans="1:23">
      <c r="A18" s="36" t="s">
        <v>46</v>
      </c>
      <c r="B18" s="35"/>
      <c r="C18" s="35"/>
      <c r="D18" s="35"/>
      <c r="E18" s="35"/>
      <c r="F18" s="35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</row>
  </sheetData>
  <autoFilter xmlns:etc="http://www.wps.cn/officeDocument/2017/etCustomData" ref="A4:AE18" etc:filterBottomFollowUsedRange="0">
    <extLst/>
  </autoFilter>
  <mergeCells count="10">
    <mergeCell ref="A1:U1"/>
    <mergeCell ref="A2:G2"/>
    <mergeCell ref="H2:O2"/>
    <mergeCell ref="P2:Q2"/>
    <mergeCell ref="R2:U2"/>
    <mergeCell ref="A3:Q3"/>
    <mergeCell ref="R3:U3"/>
    <mergeCell ref="R11:U11"/>
    <mergeCell ref="T12:U12"/>
    <mergeCell ref="Q16:U17"/>
  </mergeCells>
  <printOptions horizontalCentered="1"/>
  <pageMargins left="0.200694444444444" right="0.16875" top="0.550694444444444" bottom="0.196527777777778" header="0.236111111111111" footer="0.196527777777778"/>
  <pageSetup paperSize="9" scale="78" orientation="landscape" horizontalDpi="600" vertic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7"/>
  <sheetViews>
    <sheetView zoomScale="85" zoomScaleNormal="85" zoomScaleSheetLayoutView="60" workbookViewId="0">
      <selection activeCell="Z1" sqref="Z$1:Z$1048576"/>
    </sheetView>
  </sheetViews>
  <sheetFormatPr defaultColWidth="5.25" defaultRowHeight="12.75"/>
  <cols>
    <col min="1" max="1" width="5" style="5" customWidth="1"/>
    <col min="2" max="2" width="11.625" style="5" customWidth="1"/>
    <col min="3" max="4" width="8" style="5"/>
    <col min="5" max="5" width="7" style="5" customWidth="1"/>
    <col min="6" max="12" width="7" style="7" customWidth="1"/>
    <col min="13" max="13" width="7" style="5" customWidth="1"/>
    <col min="14" max="14" width="11.125" style="5" customWidth="1"/>
    <col min="15" max="15" width="7.375" style="5" customWidth="1"/>
    <col min="16" max="16" width="6.625" style="5" customWidth="1"/>
    <col min="17" max="17" width="30" style="5" customWidth="1"/>
    <col min="18" max="18" width="8.25" style="5" customWidth="1"/>
    <col min="19" max="19" width="7.625" style="5" customWidth="1"/>
    <col min="20" max="20" width="8" style="5" customWidth="1"/>
    <col min="21" max="21" width="7" style="5" customWidth="1"/>
    <col min="22" max="16384" width="5.25" style="5"/>
  </cols>
  <sheetData>
    <row r="1" ht="34.5" customHeight="1" spans="1:21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</row>
    <row r="2" s="1" customFormat="1" ht="21.2" customHeight="1" spans="1:21">
      <c r="A2" s="10" t="s">
        <v>1</v>
      </c>
      <c r="B2" s="10"/>
      <c r="C2" s="10"/>
      <c r="D2" s="10"/>
      <c r="E2" s="10"/>
      <c r="F2" s="10"/>
      <c r="G2" s="10"/>
      <c r="H2" s="11" t="s">
        <v>214</v>
      </c>
      <c r="I2" s="11"/>
      <c r="J2" s="11"/>
      <c r="K2" s="11"/>
      <c r="L2" s="11"/>
      <c r="M2" s="11"/>
      <c r="N2" s="11"/>
      <c r="O2" s="11"/>
      <c r="P2" s="38"/>
      <c r="Q2" s="38"/>
      <c r="R2" s="38" t="s">
        <v>215</v>
      </c>
      <c r="S2" s="38"/>
      <c r="T2" s="38"/>
      <c r="U2" s="38"/>
    </row>
    <row r="3" s="2" customFormat="1" ht="45" customHeight="1" spans="1:21">
      <c r="A3" s="12" t="s">
        <v>216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38" t="s">
        <v>6</v>
      </c>
      <c r="S3" s="38"/>
      <c r="T3" s="38"/>
      <c r="U3" s="38"/>
    </row>
    <row r="4" ht="46" customHeight="1" spans="1:23">
      <c r="A4" s="14" t="s">
        <v>7</v>
      </c>
      <c r="B4" s="14" t="s">
        <v>8</v>
      </c>
      <c r="C4" s="14" t="s">
        <v>9</v>
      </c>
      <c r="D4" s="14" t="s">
        <v>49</v>
      </c>
      <c r="E4" s="14" t="s">
        <v>50</v>
      </c>
      <c r="F4" s="15" t="s">
        <v>51</v>
      </c>
      <c r="G4" s="16" t="s">
        <v>52</v>
      </c>
      <c r="H4" s="15" t="s">
        <v>53</v>
      </c>
      <c r="I4" s="16" t="s">
        <v>54</v>
      </c>
      <c r="J4" s="15" t="s">
        <v>55</v>
      </c>
      <c r="K4" s="15" t="s">
        <v>56</v>
      </c>
      <c r="L4" s="39" t="s">
        <v>57</v>
      </c>
      <c r="M4" s="14" t="s">
        <v>16</v>
      </c>
      <c r="N4" s="40" t="s">
        <v>17</v>
      </c>
      <c r="O4" s="14" t="s">
        <v>18</v>
      </c>
      <c r="P4" s="14" t="s">
        <v>19</v>
      </c>
      <c r="Q4" s="14" t="s">
        <v>20</v>
      </c>
      <c r="R4" s="14" t="s">
        <v>21</v>
      </c>
      <c r="S4" s="14" t="s">
        <v>22</v>
      </c>
      <c r="T4" s="43" t="s">
        <v>23</v>
      </c>
      <c r="U4" s="44" t="s">
        <v>24</v>
      </c>
      <c r="W4" s="5" t="s">
        <v>58</v>
      </c>
    </row>
    <row r="5" s="3" customFormat="1" ht="24" customHeight="1" spans="1:26">
      <c r="A5" s="17">
        <v>1</v>
      </c>
      <c r="B5" s="69" t="s">
        <v>217</v>
      </c>
      <c r="C5" s="19" t="s">
        <v>218</v>
      </c>
      <c r="D5" s="19" t="s">
        <v>219</v>
      </c>
      <c r="E5" s="20" t="s">
        <v>62</v>
      </c>
      <c r="F5" s="20" t="s">
        <v>220</v>
      </c>
      <c r="G5" s="20" t="s">
        <v>221</v>
      </c>
      <c r="H5" s="20" t="s">
        <v>222</v>
      </c>
      <c r="I5" s="20" t="s">
        <v>79</v>
      </c>
      <c r="J5" s="20" t="s">
        <v>79</v>
      </c>
      <c r="K5" s="20" t="s">
        <v>64</v>
      </c>
      <c r="L5" s="20" t="s">
        <v>32</v>
      </c>
      <c r="M5" s="20"/>
      <c r="N5" s="20"/>
      <c r="O5" s="19"/>
      <c r="P5" s="20" t="s">
        <v>223</v>
      </c>
      <c r="Q5" s="20"/>
      <c r="R5" s="73" t="s">
        <v>70</v>
      </c>
      <c r="S5" s="74" t="s">
        <v>71</v>
      </c>
      <c r="T5" s="74" t="s">
        <v>224</v>
      </c>
      <c r="U5" s="47" t="s">
        <v>73</v>
      </c>
      <c r="W5" s="48" t="s">
        <v>74</v>
      </c>
      <c r="X5" s="49" t="str">
        <f t="shared" ref="X5:X7" si="0">REPLACE(B5,3,3,"***")</f>
        <v>21***101208</v>
      </c>
      <c r="Y5" s="49" t="str">
        <f t="shared" ref="Y5:Y7" si="1">REPLACE(C5,2,1,"*")</f>
        <v>沈*</v>
      </c>
      <c r="Z5" s="48"/>
    </row>
    <row r="6" s="3" customFormat="1" ht="24" customHeight="1" spans="1:26">
      <c r="A6" s="17">
        <v>2</v>
      </c>
      <c r="B6" s="18" t="s">
        <v>225</v>
      </c>
      <c r="C6" s="19" t="s">
        <v>226</v>
      </c>
      <c r="D6" s="19" t="s">
        <v>227</v>
      </c>
      <c r="E6" s="70" t="s">
        <v>31</v>
      </c>
      <c r="F6" s="70" t="s">
        <v>31</v>
      </c>
      <c r="G6" s="20" t="s">
        <v>221</v>
      </c>
      <c r="H6" s="70" t="s">
        <v>228</v>
      </c>
      <c r="I6" s="70" t="s">
        <v>30</v>
      </c>
      <c r="J6" s="70" t="s">
        <v>229</v>
      </c>
      <c r="K6" s="70" t="s">
        <v>64</v>
      </c>
      <c r="L6" s="70" t="s">
        <v>147</v>
      </c>
      <c r="M6" s="72"/>
      <c r="N6" s="20"/>
      <c r="O6" s="19"/>
      <c r="P6" s="70" t="s">
        <v>230</v>
      </c>
      <c r="Q6" s="20"/>
      <c r="R6" s="73" t="s">
        <v>34</v>
      </c>
      <c r="S6" s="74"/>
      <c r="T6" s="74"/>
      <c r="U6" s="47" t="s">
        <v>73</v>
      </c>
      <c r="W6" s="48" t="s">
        <v>87</v>
      </c>
      <c r="X6" s="49" t="str">
        <f t="shared" si="0"/>
        <v>20***101122</v>
      </c>
      <c r="Y6" s="49" t="str">
        <f t="shared" si="1"/>
        <v>罗*一</v>
      </c>
      <c r="Z6" s="48"/>
    </row>
    <row r="7" s="3" customFormat="1" ht="24" customHeight="1" spans="1:26">
      <c r="A7" s="17">
        <v>3</v>
      </c>
      <c r="B7" s="18" t="s">
        <v>231</v>
      </c>
      <c r="C7" s="19" t="s">
        <v>232</v>
      </c>
      <c r="D7" s="19" t="s">
        <v>233</v>
      </c>
      <c r="E7" s="20" t="s">
        <v>62</v>
      </c>
      <c r="F7" s="70" t="s">
        <v>161</v>
      </c>
      <c r="G7" s="20" t="s">
        <v>221</v>
      </c>
      <c r="H7" s="20" t="s">
        <v>234</v>
      </c>
      <c r="I7" s="20" t="s">
        <v>30</v>
      </c>
      <c r="J7" s="20" t="s">
        <v>79</v>
      </c>
      <c r="K7" s="20" t="s">
        <v>161</v>
      </c>
      <c r="L7" s="20" t="s">
        <v>32</v>
      </c>
      <c r="M7" s="20"/>
      <c r="N7" s="20"/>
      <c r="O7" s="19"/>
      <c r="P7" s="20" t="s">
        <v>235</v>
      </c>
      <c r="Q7" s="20"/>
      <c r="R7" s="73" t="s">
        <v>34</v>
      </c>
      <c r="S7" s="74"/>
      <c r="T7" s="74"/>
      <c r="U7" s="47" t="s">
        <v>73</v>
      </c>
      <c r="W7" s="48" t="s">
        <v>87</v>
      </c>
      <c r="X7" s="49" t="str">
        <f t="shared" si="0"/>
        <v>19***101110</v>
      </c>
      <c r="Y7" s="49" t="str">
        <f t="shared" si="1"/>
        <v>肖*彤</v>
      </c>
      <c r="Z7" s="48"/>
    </row>
    <row r="8" s="3" customFormat="1" ht="24" customHeight="1" spans="1:26">
      <c r="A8" s="17"/>
      <c r="B8" s="25"/>
      <c r="C8" s="20"/>
      <c r="D8" s="20"/>
      <c r="E8" s="20"/>
      <c r="F8" s="20"/>
      <c r="G8" s="20"/>
      <c r="H8" s="71"/>
      <c r="I8" s="20"/>
      <c r="J8" s="20"/>
      <c r="K8" s="20"/>
      <c r="L8" s="20"/>
      <c r="M8" s="20"/>
      <c r="N8" s="20"/>
      <c r="O8" s="19"/>
      <c r="P8" s="20"/>
      <c r="Q8" s="20"/>
      <c r="R8" s="17"/>
      <c r="S8" s="17"/>
      <c r="T8" s="17"/>
      <c r="U8" s="58"/>
      <c r="Z8" s="59"/>
    </row>
    <row r="9" s="3" customFormat="1" ht="24" customHeight="1" spans="1:21">
      <c r="A9" s="26"/>
      <c r="B9" s="27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41"/>
      <c r="P9" s="28"/>
      <c r="Q9" s="28"/>
      <c r="R9" s="26"/>
      <c r="S9" s="26"/>
      <c r="T9" s="26"/>
      <c r="U9" s="60"/>
    </row>
    <row r="10" s="5" customFormat="1" ht="15.75" customHeight="1" spans="1:31">
      <c r="A10" s="29"/>
      <c r="B10" s="30" t="s">
        <v>36</v>
      </c>
      <c r="E10" s="29"/>
      <c r="F10" s="31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29"/>
      <c r="R10" s="61" t="s">
        <v>37</v>
      </c>
      <c r="S10" s="61"/>
      <c r="T10" s="61"/>
      <c r="U10" s="61"/>
      <c r="V10" s="32"/>
      <c r="W10" s="32"/>
      <c r="Y10" s="68"/>
      <c r="Z10" s="29"/>
      <c r="AA10" s="29"/>
      <c r="AB10" s="29"/>
      <c r="AD10" s="29"/>
      <c r="AE10" s="29"/>
    </row>
    <row r="11" s="5" customFormat="1" ht="15.75" customHeight="1" spans="1:31">
      <c r="A11" s="29"/>
      <c r="B11" s="33"/>
      <c r="E11" s="29"/>
      <c r="F11" s="31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29"/>
      <c r="R11" s="32"/>
      <c r="S11" s="62"/>
      <c r="T11" s="63"/>
      <c r="U11" s="63"/>
      <c r="V11" s="32"/>
      <c r="W11" s="32"/>
      <c r="Y11" s="68"/>
      <c r="Z11" s="29"/>
      <c r="AA11" s="29"/>
      <c r="AB11" s="29"/>
      <c r="AD11" s="29"/>
      <c r="AE11" s="29"/>
    </row>
    <row r="12" s="6" customFormat="1" ht="15.75" customHeight="1" spans="2:22">
      <c r="B12" s="34" t="s">
        <v>38</v>
      </c>
      <c r="C12" s="35"/>
      <c r="D12" s="35"/>
      <c r="E12" s="35"/>
      <c r="F12" s="36"/>
      <c r="G12" s="36"/>
      <c r="H12" s="36"/>
      <c r="I12" s="37" t="s">
        <v>39</v>
      </c>
      <c r="J12" s="37"/>
      <c r="K12" s="37"/>
      <c r="L12" s="37"/>
      <c r="M12" s="36"/>
      <c r="N12" s="42" t="s">
        <v>40</v>
      </c>
      <c r="O12" s="42"/>
      <c r="Q12" s="36"/>
      <c r="R12" s="36"/>
      <c r="U12" s="36"/>
      <c r="V12" s="36"/>
    </row>
    <row r="13" s="6" customFormat="1" ht="14.1" customHeight="1" spans="1:23">
      <c r="A13" s="37" t="s">
        <v>41</v>
      </c>
      <c r="B13" s="35"/>
      <c r="C13" s="35"/>
      <c r="D13" s="35"/>
      <c r="E13" s="35"/>
      <c r="F13" s="35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</row>
    <row r="14" s="6" customFormat="1" ht="14.1" customHeight="1" spans="1:23">
      <c r="A14" s="36" t="s">
        <v>42</v>
      </c>
      <c r="B14" s="35"/>
      <c r="C14" s="35"/>
      <c r="D14" s="35"/>
      <c r="E14" s="35"/>
      <c r="F14" s="35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 s="6" customFormat="1" ht="14.1" customHeight="1" spans="1:23">
      <c r="A15" s="36" t="s">
        <v>43</v>
      </c>
      <c r="B15" s="35"/>
      <c r="C15" s="35"/>
      <c r="D15" s="35"/>
      <c r="E15" s="35"/>
      <c r="F15" s="35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64" t="s">
        <v>44</v>
      </c>
      <c r="R15" s="64"/>
      <c r="S15" s="64"/>
      <c r="T15" s="64"/>
      <c r="U15" s="64"/>
      <c r="V15" s="36"/>
      <c r="W15" s="36"/>
    </row>
    <row r="16" s="6" customFormat="1" ht="14.1" customHeight="1" spans="1:23">
      <c r="A16" s="36" t="s">
        <v>45</v>
      </c>
      <c r="B16" s="35"/>
      <c r="C16" s="35"/>
      <c r="D16" s="35"/>
      <c r="E16" s="35"/>
      <c r="F16" s="35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64"/>
      <c r="R16" s="64"/>
      <c r="S16" s="64"/>
      <c r="T16" s="64"/>
      <c r="U16" s="64"/>
      <c r="V16" s="36"/>
      <c r="W16" s="36"/>
    </row>
    <row r="17" s="6" customFormat="1" ht="14.1" customHeight="1" spans="1:23">
      <c r="A17" s="36" t="s">
        <v>46</v>
      </c>
      <c r="B17" s="35"/>
      <c r="C17" s="35"/>
      <c r="D17" s="35"/>
      <c r="E17" s="35"/>
      <c r="F17" s="35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</row>
  </sheetData>
  <autoFilter xmlns:etc="http://www.wps.cn/officeDocument/2017/etCustomData" ref="A4:AE17" etc:filterBottomFollowUsedRange="0">
    <extLst/>
  </autoFilter>
  <mergeCells count="10">
    <mergeCell ref="A1:U1"/>
    <mergeCell ref="A2:G2"/>
    <mergeCell ref="H2:O2"/>
    <mergeCell ref="P2:Q2"/>
    <mergeCell ref="R2:U2"/>
    <mergeCell ref="A3:Q3"/>
    <mergeCell ref="R3:U3"/>
    <mergeCell ref="R10:U10"/>
    <mergeCell ref="T11:U11"/>
    <mergeCell ref="Q15:U16"/>
  </mergeCells>
  <printOptions horizontalCentered="1"/>
  <pageMargins left="0.200694444444444" right="0.16875" top="0.550694444444444" bottom="0.196527777777778" header="0.236111111111111" footer="0.196527777777778"/>
  <pageSetup paperSize="9" scale="78" orientation="landscape" horizontalDpi="600" vertic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24"/>
  <sheetViews>
    <sheetView tabSelected="1" zoomScale="85" zoomScaleNormal="85" zoomScaleSheetLayoutView="60" topLeftCell="A3" workbookViewId="0">
      <selection activeCell="P5" sqref="P5"/>
    </sheetView>
  </sheetViews>
  <sheetFormatPr defaultColWidth="5.25" defaultRowHeight="12.75"/>
  <cols>
    <col min="1" max="1" width="5" style="5" customWidth="1"/>
    <col min="2" max="2" width="11.625" style="5" customWidth="1"/>
    <col min="3" max="4" width="8" style="5"/>
    <col min="5" max="5" width="7" style="5" customWidth="1"/>
    <col min="6" max="12" width="7" style="7" customWidth="1"/>
    <col min="13" max="13" width="7" style="5" customWidth="1"/>
    <col min="14" max="14" width="11.125" style="5" customWidth="1"/>
    <col min="15" max="15" width="7.375" style="5" customWidth="1"/>
    <col min="16" max="16" width="6.625" style="5" customWidth="1"/>
    <col min="17" max="17" width="30" style="5" customWidth="1"/>
    <col min="18" max="18" width="8.25" style="5" customWidth="1"/>
    <col min="19" max="19" width="7.625" style="5" customWidth="1"/>
    <col min="20" max="20" width="8" style="5" customWidth="1"/>
    <col min="21" max="21" width="7" style="5" customWidth="1"/>
    <col min="22" max="26" width="5.25" style="5"/>
    <col min="27" max="27" width="6.075" style="5"/>
    <col min="28" max="16384" width="5.25" style="5"/>
  </cols>
  <sheetData>
    <row r="1" ht="34.5" customHeight="1" spans="1:21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</row>
    <row r="2" s="1" customFormat="1" ht="21.2" customHeight="1" spans="1:21">
      <c r="A2" s="10" t="s">
        <v>1</v>
      </c>
      <c r="B2" s="10"/>
      <c r="C2" s="10"/>
      <c r="D2" s="10"/>
      <c r="E2" s="10"/>
      <c r="F2" s="10"/>
      <c r="G2" s="10"/>
      <c r="H2" s="11" t="s">
        <v>236</v>
      </c>
      <c r="I2" s="11"/>
      <c r="J2" s="11"/>
      <c r="K2" s="11"/>
      <c r="L2" s="11"/>
      <c r="M2" s="11"/>
      <c r="N2" s="11"/>
      <c r="O2" s="11"/>
      <c r="P2" s="38"/>
      <c r="Q2" s="38"/>
      <c r="R2" s="38" t="s">
        <v>237</v>
      </c>
      <c r="S2" s="38"/>
      <c r="T2" s="38"/>
      <c r="U2" s="38"/>
    </row>
    <row r="3" s="2" customFormat="1" ht="45" customHeight="1" spans="1:21">
      <c r="A3" s="12" t="s">
        <v>238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38" t="s">
        <v>6</v>
      </c>
      <c r="S3" s="38"/>
      <c r="T3" s="38"/>
      <c r="U3" s="38"/>
    </row>
    <row r="4" ht="46" customHeight="1" spans="1:23">
      <c r="A4" s="14" t="s">
        <v>7</v>
      </c>
      <c r="B4" s="14" t="s">
        <v>8</v>
      </c>
      <c r="C4" s="14" t="s">
        <v>9</v>
      </c>
      <c r="D4" s="14" t="s">
        <v>49</v>
      </c>
      <c r="E4" s="14" t="s">
        <v>50</v>
      </c>
      <c r="F4" s="15" t="s">
        <v>51</v>
      </c>
      <c r="G4" s="16" t="s">
        <v>52</v>
      </c>
      <c r="H4" s="15" t="s">
        <v>53</v>
      </c>
      <c r="I4" s="16" t="s">
        <v>54</v>
      </c>
      <c r="J4" s="15" t="s">
        <v>55</v>
      </c>
      <c r="K4" s="15" t="s">
        <v>56</v>
      </c>
      <c r="L4" s="39" t="s">
        <v>57</v>
      </c>
      <c r="M4" s="14" t="s">
        <v>16</v>
      </c>
      <c r="N4" s="40" t="s">
        <v>17</v>
      </c>
      <c r="O4" s="14" t="s">
        <v>18</v>
      </c>
      <c r="P4" s="14" t="s">
        <v>19</v>
      </c>
      <c r="Q4" s="14" t="s">
        <v>20</v>
      </c>
      <c r="R4" s="14" t="s">
        <v>239</v>
      </c>
      <c r="S4" s="14" t="s">
        <v>22</v>
      </c>
      <c r="T4" s="43" t="s">
        <v>23</v>
      </c>
      <c r="U4" s="44" t="s">
        <v>24</v>
      </c>
      <c r="W4" s="5" t="s">
        <v>58</v>
      </c>
    </row>
    <row r="5" s="3" customFormat="1" ht="24" customHeight="1" spans="1:27">
      <c r="A5" s="17">
        <v>1</v>
      </c>
      <c r="B5" s="18" t="s">
        <v>240</v>
      </c>
      <c r="C5" s="19" t="s">
        <v>241</v>
      </c>
      <c r="D5" s="19" t="s">
        <v>242</v>
      </c>
      <c r="E5" s="20" t="s">
        <v>62</v>
      </c>
      <c r="F5" s="20" t="s">
        <v>243</v>
      </c>
      <c r="G5" s="20" t="s">
        <v>244</v>
      </c>
      <c r="H5" s="20" t="s">
        <v>144</v>
      </c>
      <c r="I5" s="20" t="s">
        <v>79</v>
      </c>
      <c r="J5" s="20" t="s">
        <v>79</v>
      </c>
      <c r="K5" s="20" t="s">
        <v>245</v>
      </c>
      <c r="L5" s="20" t="s">
        <v>32</v>
      </c>
      <c r="M5" s="20"/>
      <c r="N5" s="20"/>
      <c r="O5" s="19"/>
      <c r="P5" s="20" t="s">
        <v>246</v>
      </c>
      <c r="Q5" s="20"/>
      <c r="R5" s="14" t="s">
        <v>70</v>
      </c>
      <c r="S5" s="45" t="s">
        <v>71</v>
      </c>
      <c r="T5" s="46" t="s">
        <v>224</v>
      </c>
      <c r="U5" s="47" t="s">
        <v>73</v>
      </c>
      <c r="W5" s="48" t="s">
        <v>74</v>
      </c>
      <c r="X5" s="49" t="str">
        <f t="shared" ref="X5:X7" si="0">REPLACE(B5,3,3,"***")</f>
        <v>21***118312</v>
      </c>
      <c r="Y5" s="49" t="str">
        <f t="shared" ref="Y5:Y7" si="1">REPLACE(C5,2,1,"*")</f>
        <v>何*均</v>
      </c>
      <c r="Z5" s="48"/>
      <c r="AA5" s="65"/>
    </row>
    <row r="6" s="3" customFormat="1" ht="24" customHeight="1" spans="1:27">
      <c r="A6" s="17">
        <v>2</v>
      </c>
      <c r="B6" s="18" t="s">
        <v>247</v>
      </c>
      <c r="C6" s="19" t="s">
        <v>248</v>
      </c>
      <c r="D6" s="19" t="s">
        <v>242</v>
      </c>
      <c r="E6" s="20" t="s">
        <v>249</v>
      </c>
      <c r="F6" s="20" t="s">
        <v>250</v>
      </c>
      <c r="G6" s="20" t="s">
        <v>244</v>
      </c>
      <c r="H6" s="20" t="s">
        <v>251</v>
      </c>
      <c r="I6" s="20" t="s">
        <v>79</v>
      </c>
      <c r="J6" s="20" t="s">
        <v>79</v>
      </c>
      <c r="K6" s="20" t="s">
        <v>169</v>
      </c>
      <c r="L6" s="20" t="s">
        <v>32</v>
      </c>
      <c r="M6" s="20"/>
      <c r="N6" s="20"/>
      <c r="O6" s="19"/>
      <c r="P6" s="20" t="s">
        <v>252</v>
      </c>
      <c r="Q6" s="50"/>
      <c r="R6" s="14" t="s">
        <v>70</v>
      </c>
      <c r="S6" s="45" t="s">
        <v>71</v>
      </c>
      <c r="T6" s="46" t="s">
        <v>224</v>
      </c>
      <c r="U6" s="47" t="s">
        <v>73</v>
      </c>
      <c r="W6" s="48" t="s">
        <v>74</v>
      </c>
      <c r="X6" s="49" t="str">
        <f t="shared" si="0"/>
        <v>21***119421</v>
      </c>
      <c r="Y6" s="49" t="str">
        <f t="shared" si="1"/>
        <v>李*娇</v>
      </c>
      <c r="Z6" s="48"/>
      <c r="AA6" s="65"/>
    </row>
    <row r="7" s="4" customFormat="1" ht="24" customHeight="1" spans="1:27">
      <c r="A7" s="21">
        <v>3</v>
      </c>
      <c r="B7" s="22" t="s">
        <v>253</v>
      </c>
      <c r="C7" s="23" t="s">
        <v>218</v>
      </c>
      <c r="D7" s="23" t="s">
        <v>242</v>
      </c>
      <c r="E7" s="24" t="s">
        <v>62</v>
      </c>
      <c r="F7" s="24" t="s">
        <v>254</v>
      </c>
      <c r="G7" s="24" t="s">
        <v>255</v>
      </c>
      <c r="H7" s="24" t="s">
        <v>144</v>
      </c>
      <c r="I7" s="24" t="s">
        <v>30</v>
      </c>
      <c r="J7" s="24" t="s">
        <v>79</v>
      </c>
      <c r="K7" s="24" t="s">
        <v>256</v>
      </c>
      <c r="L7" s="24" t="s">
        <v>32</v>
      </c>
      <c r="M7" s="24"/>
      <c r="N7" s="24"/>
      <c r="O7" s="23"/>
      <c r="P7" s="24" t="s">
        <v>257</v>
      </c>
      <c r="Q7" s="51"/>
      <c r="R7" s="52" t="s">
        <v>70</v>
      </c>
      <c r="S7" s="53" t="s">
        <v>71</v>
      </c>
      <c r="T7" s="54" t="s">
        <v>224</v>
      </c>
      <c r="U7" s="55" t="s">
        <v>73</v>
      </c>
      <c r="W7" s="56" t="s">
        <v>74</v>
      </c>
      <c r="X7" s="57" t="str">
        <f t="shared" si="0"/>
        <v>21***133108</v>
      </c>
      <c r="Y7" s="57" t="str">
        <f t="shared" si="1"/>
        <v>沈*</v>
      </c>
      <c r="Z7" s="66"/>
      <c r="AA7" s="67"/>
    </row>
    <row r="8" s="3" customFormat="1" ht="24" customHeight="1" spans="1:27">
      <c r="A8" s="17">
        <v>4</v>
      </c>
      <c r="B8" s="18" t="s">
        <v>258</v>
      </c>
      <c r="C8" s="19" t="s">
        <v>259</v>
      </c>
      <c r="D8" s="19" t="s">
        <v>242</v>
      </c>
      <c r="E8" s="20" t="s">
        <v>62</v>
      </c>
      <c r="F8" s="20" t="s">
        <v>243</v>
      </c>
      <c r="G8" s="20" t="s">
        <v>244</v>
      </c>
      <c r="H8" s="20" t="s">
        <v>251</v>
      </c>
      <c r="I8" s="20" t="s">
        <v>79</v>
      </c>
      <c r="J8" s="20" t="s">
        <v>79</v>
      </c>
      <c r="K8" s="20" t="s">
        <v>245</v>
      </c>
      <c r="L8" s="20" t="s">
        <v>32</v>
      </c>
      <c r="M8" s="20"/>
      <c r="N8" s="20"/>
      <c r="O8" s="19"/>
      <c r="P8" s="20" t="s">
        <v>260</v>
      </c>
      <c r="Q8" s="20"/>
      <c r="R8" s="14" t="s">
        <v>70</v>
      </c>
      <c r="S8" s="45" t="s">
        <v>71</v>
      </c>
      <c r="T8" s="46" t="s">
        <v>224</v>
      </c>
      <c r="U8" s="47" t="s">
        <v>73</v>
      </c>
      <c r="W8" s="48" t="s">
        <v>74</v>
      </c>
      <c r="X8" s="49" t="str">
        <f t="shared" ref="X8:X13" si="2">REPLACE(B8,3,3,"***")</f>
        <v>21***135102</v>
      </c>
      <c r="Y8" s="49" t="str">
        <f t="shared" ref="Y8:Y13" si="3">REPLACE(C8,2,1,"*")</f>
        <v>陈*晔</v>
      </c>
      <c r="Z8" s="48"/>
      <c r="AA8" s="65"/>
    </row>
    <row r="9" s="3" customFormat="1" ht="24" customHeight="1" spans="1:27">
      <c r="A9" s="17">
        <v>5</v>
      </c>
      <c r="B9" s="18" t="s">
        <v>261</v>
      </c>
      <c r="C9" s="19" t="s">
        <v>262</v>
      </c>
      <c r="D9" s="19" t="s">
        <v>242</v>
      </c>
      <c r="E9" s="20" t="s">
        <v>62</v>
      </c>
      <c r="F9" s="20" t="s">
        <v>243</v>
      </c>
      <c r="G9" s="20" t="s">
        <v>244</v>
      </c>
      <c r="H9" s="20" t="s">
        <v>144</v>
      </c>
      <c r="I9" s="20" t="s">
        <v>79</v>
      </c>
      <c r="J9" s="20" t="s">
        <v>79</v>
      </c>
      <c r="K9" s="20" t="s">
        <v>245</v>
      </c>
      <c r="L9" s="20" t="s">
        <v>32</v>
      </c>
      <c r="M9" s="20"/>
      <c r="N9" s="20"/>
      <c r="O9" s="19"/>
      <c r="P9" s="20" t="s">
        <v>128</v>
      </c>
      <c r="Q9" s="20"/>
      <c r="R9" s="14" t="s">
        <v>70</v>
      </c>
      <c r="S9" s="45" t="s">
        <v>71</v>
      </c>
      <c r="T9" s="46" t="s">
        <v>224</v>
      </c>
      <c r="U9" s="47" t="s">
        <v>73</v>
      </c>
      <c r="W9" s="48" t="s">
        <v>74</v>
      </c>
      <c r="X9" s="49" t="str">
        <f t="shared" si="2"/>
        <v>21***135109</v>
      </c>
      <c r="Y9" s="49" t="str">
        <f t="shared" si="3"/>
        <v>俞*骏</v>
      </c>
      <c r="Z9" s="48"/>
      <c r="AA9" s="65"/>
    </row>
    <row r="10" s="3" customFormat="1" ht="24" customHeight="1" spans="1:27">
      <c r="A10" s="17">
        <v>6</v>
      </c>
      <c r="B10" s="18" t="s">
        <v>263</v>
      </c>
      <c r="C10" s="19" t="s">
        <v>264</v>
      </c>
      <c r="D10" s="19" t="s">
        <v>242</v>
      </c>
      <c r="E10" s="20" t="s">
        <v>62</v>
      </c>
      <c r="F10" s="20" t="s">
        <v>243</v>
      </c>
      <c r="G10" s="20" t="s">
        <v>244</v>
      </c>
      <c r="H10" s="20" t="s">
        <v>251</v>
      </c>
      <c r="I10" s="20" t="s">
        <v>79</v>
      </c>
      <c r="J10" s="20" t="s">
        <v>79</v>
      </c>
      <c r="K10" s="20" t="s">
        <v>245</v>
      </c>
      <c r="L10" s="20" t="s">
        <v>32</v>
      </c>
      <c r="M10" s="20"/>
      <c r="N10" s="20"/>
      <c r="O10" s="19"/>
      <c r="P10" s="20" t="s">
        <v>265</v>
      </c>
      <c r="Q10" s="20"/>
      <c r="R10" s="14" t="s">
        <v>70</v>
      </c>
      <c r="S10" s="45" t="s">
        <v>71</v>
      </c>
      <c r="T10" s="46" t="s">
        <v>224</v>
      </c>
      <c r="U10" s="47" t="s">
        <v>73</v>
      </c>
      <c r="W10" s="48" t="s">
        <v>74</v>
      </c>
      <c r="X10" s="49" t="str">
        <f t="shared" si="2"/>
        <v>21***135118</v>
      </c>
      <c r="Y10" s="49" t="str">
        <f t="shared" si="3"/>
        <v>奚*轩</v>
      </c>
      <c r="Z10" s="48"/>
      <c r="AA10" s="65"/>
    </row>
    <row r="11" s="3" customFormat="1" ht="24" customHeight="1" spans="1:27">
      <c r="A11" s="17">
        <v>7</v>
      </c>
      <c r="B11" s="18" t="s">
        <v>266</v>
      </c>
      <c r="C11" s="19" t="s">
        <v>267</v>
      </c>
      <c r="D11" s="19" t="s">
        <v>242</v>
      </c>
      <c r="E11" s="20" t="s">
        <v>62</v>
      </c>
      <c r="F11" s="20" t="s">
        <v>243</v>
      </c>
      <c r="G11" s="20" t="s">
        <v>244</v>
      </c>
      <c r="H11" s="20" t="s">
        <v>251</v>
      </c>
      <c r="I11" s="20" t="s">
        <v>79</v>
      </c>
      <c r="J11" s="20" t="s">
        <v>79</v>
      </c>
      <c r="K11" s="20" t="s">
        <v>245</v>
      </c>
      <c r="L11" s="20" t="s">
        <v>32</v>
      </c>
      <c r="M11" s="20"/>
      <c r="N11" s="20"/>
      <c r="O11" s="19"/>
      <c r="P11" s="20" t="s">
        <v>268</v>
      </c>
      <c r="Q11" s="20"/>
      <c r="R11" s="14" t="s">
        <v>70</v>
      </c>
      <c r="S11" s="45" t="s">
        <v>71</v>
      </c>
      <c r="T11" s="46" t="s">
        <v>224</v>
      </c>
      <c r="U11" s="47" t="s">
        <v>73</v>
      </c>
      <c r="W11" s="48" t="s">
        <v>74</v>
      </c>
      <c r="X11" s="49" t="str">
        <f t="shared" si="2"/>
        <v>21***135119</v>
      </c>
      <c r="Y11" s="49" t="str">
        <f t="shared" si="3"/>
        <v>吴*</v>
      </c>
      <c r="Z11" s="48"/>
      <c r="AA11" s="65"/>
    </row>
    <row r="12" s="3" customFormat="1" ht="24" customHeight="1" spans="1:27">
      <c r="A12" s="17">
        <v>8</v>
      </c>
      <c r="B12" s="18" t="s">
        <v>269</v>
      </c>
      <c r="C12" s="19" t="s">
        <v>270</v>
      </c>
      <c r="D12" s="19" t="s">
        <v>242</v>
      </c>
      <c r="E12" s="20" t="s">
        <v>62</v>
      </c>
      <c r="F12" s="20" t="s">
        <v>243</v>
      </c>
      <c r="G12" s="20" t="s">
        <v>244</v>
      </c>
      <c r="H12" s="20" t="s">
        <v>251</v>
      </c>
      <c r="I12" s="20" t="s">
        <v>79</v>
      </c>
      <c r="J12" s="20" t="s">
        <v>79</v>
      </c>
      <c r="K12" s="20" t="s">
        <v>245</v>
      </c>
      <c r="L12" s="20" t="s">
        <v>32</v>
      </c>
      <c r="M12" s="20"/>
      <c r="N12" s="20"/>
      <c r="O12" s="19"/>
      <c r="P12" s="20" t="s">
        <v>271</v>
      </c>
      <c r="Q12" s="20"/>
      <c r="R12" s="14" t="s">
        <v>70</v>
      </c>
      <c r="S12" s="45" t="s">
        <v>71</v>
      </c>
      <c r="T12" s="46" t="s">
        <v>224</v>
      </c>
      <c r="U12" s="47" t="s">
        <v>73</v>
      </c>
      <c r="W12" s="48" t="s">
        <v>74</v>
      </c>
      <c r="X12" s="49" t="str">
        <f t="shared" si="2"/>
        <v>21***135122</v>
      </c>
      <c r="Y12" s="49" t="str">
        <f t="shared" si="3"/>
        <v>杨*瑜</v>
      </c>
      <c r="Z12" s="48"/>
      <c r="AA12" s="65"/>
    </row>
    <row r="13" s="3" customFormat="1" ht="24" customHeight="1" spans="1:27">
      <c r="A13" s="17">
        <v>9</v>
      </c>
      <c r="B13" s="18" t="s">
        <v>272</v>
      </c>
      <c r="C13" s="19" t="s">
        <v>273</v>
      </c>
      <c r="D13" s="19" t="s">
        <v>242</v>
      </c>
      <c r="E13" s="20" t="s">
        <v>62</v>
      </c>
      <c r="F13" s="20" t="s">
        <v>243</v>
      </c>
      <c r="G13" s="20" t="s">
        <v>244</v>
      </c>
      <c r="H13" s="20" t="s">
        <v>251</v>
      </c>
      <c r="I13" s="20" t="s">
        <v>78</v>
      </c>
      <c r="J13" s="20" t="s">
        <v>79</v>
      </c>
      <c r="K13" s="20" t="s">
        <v>245</v>
      </c>
      <c r="L13" s="20" t="s">
        <v>32</v>
      </c>
      <c r="M13" s="20"/>
      <c r="N13" s="20"/>
      <c r="O13" s="19"/>
      <c r="P13" s="20" t="s">
        <v>257</v>
      </c>
      <c r="Q13" s="20"/>
      <c r="R13" s="14" t="s">
        <v>70</v>
      </c>
      <c r="S13" s="45" t="s">
        <v>71</v>
      </c>
      <c r="T13" s="46" t="s">
        <v>224</v>
      </c>
      <c r="U13" s="47" t="s">
        <v>73</v>
      </c>
      <c r="W13" s="48" t="s">
        <v>74</v>
      </c>
      <c r="X13" s="49" t="str">
        <f t="shared" si="2"/>
        <v>21***135130</v>
      </c>
      <c r="Y13" s="49" t="str">
        <f t="shared" si="3"/>
        <v>随*晴</v>
      </c>
      <c r="Z13" s="48"/>
      <c r="AA13" s="65"/>
    </row>
    <row r="14" s="3" customFormat="1" ht="24" customHeight="1" spans="1:26">
      <c r="A14" s="17"/>
      <c r="B14" s="25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19"/>
      <c r="P14" s="20"/>
      <c r="Q14" s="20"/>
      <c r="R14" s="17"/>
      <c r="S14" s="17"/>
      <c r="T14" s="17"/>
      <c r="U14" s="58"/>
      <c r="W14" s="59"/>
      <c r="Z14" s="59"/>
    </row>
    <row r="15" s="3" customFormat="1" ht="24" customHeight="1" spans="1:21">
      <c r="A15" s="17"/>
      <c r="B15" s="25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19"/>
      <c r="P15" s="20"/>
      <c r="Q15" s="20"/>
      <c r="R15" s="17"/>
      <c r="S15" s="17"/>
      <c r="T15" s="17"/>
      <c r="U15" s="58"/>
    </row>
    <row r="16" s="3" customFormat="1" ht="24" customHeight="1" spans="1:21">
      <c r="A16" s="26"/>
      <c r="B16" s="27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41"/>
      <c r="P16" s="28"/>
      <c r="Q16" s="28"/>
      <c r="R16" s="26"/>
      <c r="S16" s="26"/>
      <c r="T16" s="26"/>
      <c r="U16" s="60"/>
    </row>
    <row r="17" s="5" customFormat="1" ht="15.75" customHeight="1" spans="1:31">
      <c r="A17" s="29"/>
      <c r="B17" s="30" t="s">
        <v>36</v>
      </c>
      <c r="E17" s="29"/>
      <c r="F17" s="31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29"/>
      <c r="R17" s="61" t="s">
        <v>37</v>
      </c>
      <c r="S17" s="61"/>
      <c r="T17" s="61"/>
      <c r="U17" s="61"/>
      <c r="V17" s="32"/>
      <c r="W17" s="32"/>
      <c r="Y17" s="68"/>
      <c r="Z17" s="29"/>
      <c r="AA17" s="29"/>
      <c r="AB17" s="29"/>
      <c r="AD17" s="29"/>
      <c r="AE17" s="29"/>
    </row>
    <row r="18" s="5" customFormat="1" ht="15.75" customHeight="1" spans="1:31">
      <c r="A18" s="29"/>
      <c r="B18" s="33"/>
      <c r="E18" s="29"/>
      <c r="F18" s="31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29"/>
      <c r="R18" s="32"/>
      <c r="S18" s="62"/>
      <c r="T18" s="63"/>
      <c r="U18" s="63"/>
      <c r="V18" s="32"/>
      <c r="W18" s="32"/>
      <c r="Y18" s="68"/>
      <c r="Z18" s="29"/>
      <c r="AA18" s="29"/>
      <c r="AB18" s="29"/>
      <c r="AD18" s="29"/>
      <c r="AE18" s="29"/>
    </row>
    <row r="19" s="6" customFormat="1" ht="15.75" customHeight="1" spans="2:22">
      <c r="B19" s="34" t="s">
        <v>38</v>
      </c>
      <c r="C19" s="35"/>
      <c r="D19" s="35"/>
      <c r="E19" s="35"/>
      <c r="F19" s="36"/>
      <c r="G19" s="36"/>
      <c r="H19" s="36"/>
      <c r="I19" s="37" t="s">
        <v>39</v>
      </c>
      <c r="J19" s="37"/>
      <c r="K19" s="37"/>
      <c r="L19" s="37"/>
      <c r="M19" s="36"/>
      <c r="N19" s="42" t="s">
        <v>40</v>
      </c>
      <c r="O19" s="42"/>
      <c r="Q19" s="36"/>
      <c r="R19" s="36"/>
      <c r="U19" s="36"/>
      <c r="V19" s="36"/>
    </row>
    <row r="20" s="6" customFormat="1" ht="14.1" customHeight="1" spans="1:23">
      <c r="A20" s="37" t="s">
        <v>41</v>
      </c>
      <c r="B20" s="35"/>
      <c r="C20" s="35"/>
      <c r="D20" s="35"/>
      <c r="E20" s="35"/>
      <c r="F20" s="35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</row>
    <row r="21" s="6" customFormat="1" ht="14.1" customHeight="1" spans="1:23">
      <c r="A21" s="36" t="s">
        <v>42</v>
      </c>
      <c r="B21" s="35"/>
      <c r="C21" s="35"/>
      <c r="D21" s="35"/>
      <c r="E21" s="35"/>
      <c r="F21" s="35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</row>
    <row r="22" s="6" customFormat="1" ht="14.1" customHeight="1" spans="1:23">
      <c r="A22" s="36" t="s">
        <v>43</v>
      </c>
      <c r="B22" s="35"/>
      <c r="C22" s="35"/>
      <c r="D22" s="35"/>
      <c r="E22" s="35"/>
      <c r="F22" s="35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64" t="s">
        <v>44</v>
      </c>
      <c r="R22" s="64"/>
      <c r="S22" s="64"/>
      <c r="T22" s="64"/>
      <c r="U22" s="64"/>
      <c r="V22" s="36"/>
      <c r="W22" s="36"/>
    </row>
    <row r="23" s="6" customFormat="1" ht="14.1" customHeight="1" spans="1:23">
      <c r="A23" s="36" t="s">
        <v>45</v>
      </c>
      <c r="B23" s="35"/>
      <c r="C23" s="35"/>
      <c r="D23" s="35"/>
      <c r="E23" s="35"/>
      <c r="F23" s="35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64"/>
      <c r="R23" s="64"/>
      <c r="S23" s="64"/>
      <c r="T23" s="64"/>
      <c r="U23" s="64"/>
      <c r="V23" s="36"/>
      <c r="W23" s="36"/>
    </row>
    <row r="24" s="6" customFormat="1" ht="14.1" customHeight="1" spans="1:23">
      <c r="A24" s="36" t="s">
        <v>46</v>
      </c>
      <c r="B24" s="35"/>
      <c r="C24" s="35"/>
      <c r="D24" s="35"/>
      <c r="E24" s="35"/>
      <c r="F24" s="35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</row>
  </sheetData>
  <autoFilter xmlns:etc="http://www.wps.cn/officeDocument/2017/etCustomData" ref="A4:AE24" etc:filterBottomFollowUsedRange="0">
    <extLst/>
  </autoFilter>
  <mergeCells count="10">
    <mergeCell ref="A1:U1"/>
    <mergeCell ref="A2:G2"/>
    <mergeCell ref="H2:O2"/>
    <mergeCell ref="P2:Q2"/>
    <mergeCell ref="R2:U2"/>
    <mergeCell ref="A3:Q3"/>
    <mergeCell ref="R3:U3"/>
    <mergeCell ref="R17:U17"/>
    <mergeCell ref="T18:U18"/>
    <mergeCell ref="Q22:U23"/>
  </mergeCells>
  <printOptions horizontalCentered="1"/>
  <pageMargins left="0.200694444444444" right="0.16875" top="0.550694444444444" bottom="0.196527777777778" header="0.236111111111111" footer="0.196527777777778"/>
  <pageSetup paperSize="9" scale="78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教务处</Company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20财务管理一</vt:lpstr>
      <vt:lpstr>21财务管理</vt:lpstr>
      <vt:lpstr>21电子商务</vt:lpstr>
      <vt:lpstr>21工商管理（创业教育管理）</vt:lpstr>
      <vt:lpstr>21国际经济与贸易</vt:lpstr>
      <vt:lpstr>21金融科技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郑煊</dc:creator>
  <cp:lastModifiedBy>Coco</cp:lastModifiedBy>
  <dcterms:created xsi:type="dcterms:W3CDTF">2005-05-10T15:46:00Z</dcterms:created>
  <cp:lastPrinted>2022-10-09T09:51:00Z</cp:lastPrinted>
  <dcterms:modified xsi:type="dcterms:W3CDTF">2025-06-13T02:03:23Z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EE6E86C100A64399A7DBBC85FC398CD3_13</vt:lpwstr>
  </property>
  <property fmtid="{D5CDD505-2E9C-101B-9397-08002B2CF9AE}" pid="3" name="KSOProductBuildVer">
    <vt:lpwstr>2052-12.1.0.21541</vt:lpwstr>
  </property>
  <property fmtid="{D5CDD505-2E9C-101B-9397-08002B2CF9AE}" pid="4" name="KSOReadingLayout">
    <vt:bool>true</vt:bool>
  </property>
</Properties>
</file>